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Владислав\Desktop\На сайт\"/>
    </mc:Choice>
  </mc:AlternateContent>
  <xr:revisionPtr revIDLastSave="0" documentId="13_ncr:1_{D26958EF-80A0-47C7-B6A3-996704AB2361}" xr6:coauthVersionLast="37" xr6:coauthVersionMax="37" xr10:uidLastSave="{00000000-0000-0000-0000-000000000000}"/>
  <bookViews>
    <workbookView xWindow="0" yWindow="0" windowWidth="21330" windowHeight="95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G176" i="1"/>
  <c r="J195" i="1"/>
  <c r="G195" i="1"/>
  <c r="H176" i="1"/>
  <c r="J176" i="1"/>
  <c r="G157" i="1"/>
  <c r="I157" i="1"/>
  <c r="H157" i="1"/>
  <c r="I138" i="1"/>
  <c r="G138" i="1"/>
  <c r="I119" i="1"/>
  <c r="G119" i="1"/>
  <c r="L195" i="1"/>
  <c r="H195" i="1"/>
  <c r="F195" i="1"/>
  <c r="F176" i="1"/>
  <c r="J157" i="1"/>
  <c r="F157" i="1"/>
  <c r="L138" i="1"/>
  <c r="J138" i="1"/>
  <c r="H138" i="1"/>
  <c r="F138" i="1"/>
  <c r="J119" i="1"/>
  <c r="L119" i="1"/>
  <c r="H119" i="1"/>
  <c r="F119" i="1"/>
  <c r="L100" i="1"/>
  <c r="J100" i="1"/>
  <c r="I100" i="1"/>
  <c r="H100" i="1"/>
  <c r="G100" i="1"/>
  <c r="F100" i="1"/>
  <c r="L81" i="1"/>
  <c r="J81" i="1"/>
  <c r="I81" i="1"/>
  <c r="H81" i="1"/>
  <c r="G81" i="1"/>
  <c r="F81" i="1"/>
  <c r="L62" i="1"/>
  <c r="J62" i="1"/>
  <c r="I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G24" i="1"/>
  <c r="F24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<sst xmlns="http://schemas.openxmlformats.org/spreadsheetml/2006/main" count="316" uniqueCount="127">
  <si>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</si>
  <si>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</si>
  <si>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</si>
  <si>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</si>
  <si>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</si>
  <si>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</si>
  <si>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</si>
  <si>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</si>
  <si>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</si>
  <si>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</si>
  <si>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</si>
  <si>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</si>
  <si>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</si>
  <si>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</si>
  <si>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</si>
  <si>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</si>
  <si>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</si>
  <si>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</si>
  <si>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</si>
  <si>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</si>
  <si>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</si>
  <si>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</si>
  <si>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</si>
  <si>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</si>
  <si>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</si>
  <si>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</si>
  <si>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</si>
  <si>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</si>
  <si>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</si>
  <si>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</si>
  <si>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</si>
  <si>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</si>
  <si>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</si>
  <si>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</si>
  <si>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</si>
  <si>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</si>
  <si>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</si>
  <si>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</si>
  <si>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</si>
  <si>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</si>
  <si>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Тимушева Н.В.</t>
  </si>
  <si>
    <t xml:space="preserve">Яблоко </t>
  </si>
  <si>
    <t>Хлеб ржаной</t>
  </si>
  <si>
    <t>Мандарины</t>
  </si>
  <si>
    <t xml:space="preserve">Йогурт  </t>
  </si>
  <si>
    <t>Груша</t>
  </si>
  <si>
    <t>Помидоры (нарезка)</t>
  </si>
  <si>
    <t xml:space="preserve">Йогурт </t>
  </si>
  <si>
    <t>Картофельное пюре с маслом</t>
  </si>
  <si>
    <t>Хлеб пшеничный</t>
  </si>
  <si>
    <t xml:space="preserve">Мандарины </t>
  </si>
  <si>
    <t>Жаркое по-домашнему</t>
  </si>
  <si>
    <t>МОУ "ООШ" с.Небдино</t>
  </si>
  <si>
    <t>Каша овсяная с маслом</t>
  </si>
  <si>
    <t>Винегрет овощной</t>
  </si>
  <si>
    <t>Щи из свежей капусты с мясом, сметаной</t>
  </si>
  <si>
    <t xml:space="preserve">Картофельное пюре с маслом  </t>
  </si>
  <si>
    <t xml:space="preserve">Каша гречневая с маслом </t>
  </si>
  <si>
    <t>Яйцо варёное</t>
  </si>
  <si>
    <t>Чай с лимоном</t>
  </si>
  <si>
    <t>Макароны отварные</t>
  </si>
  <si>
    <t>Каша пшённая с маслом</t>
  </si>
  <si>
    <t xml:space="preserve">Кисель ягодный  </t>
  </si>
  <si>
    <t xml:space="preserve">Суп гороховый </t>
  </si>
  <si>
    <t>Капуста тушёная</t>
  </si>
  <si>
    <t>Компот из свежих яблок</t>
  </si>
  <si>
    <t>Каша рисовая с маслом</t>
  </si>
  <si>
    <t>Салат из свеклы с яблоками</t>
  </si>
  <si>
    <t>Суп рыбный со сметаной</t>
  </si>
  <si>
    <t>Каша ячневая с маслом</t>
  </si>
  <si>
    <t>Чай с молоком</t>
  </si>
  <si>
    <t>Ватрушка с творогом</t>
  </si>
  <si>
    <t xml:space="preserve">Борщ из свежей капусты </t>
  </si>
  <si>
    <t>Колбаса отварная</t>
  </si>
  <si>
    <t>Вермишель отварная</t>
  </si>
  <si>
    <t>Компот из сухофруктов</t>
  </si>
  <si>
    <t>Каша манная с маслом</t>
  </si>
  <si>
    <t>Оладьи с повидлом</t>
  </si>
  <si>
    <t xml:space="preserve">Винегрет овощной </t>
  </si>
  <si>
    <t>Кисель ягодный</t>
  </si>
  <si>
    <t>Салат из свеклы с зелёным горошком</t>
  </si>
  <si>
    <t>Суп куриный с вермишелью</t>
  </si>
  <si>
    <t>Котлеты рыбные</t>
  </si>
  <si>
    <t>Каша пшеничная с маслом</t>
  </si>
  <si>
    <t>Суп молочный с рисом</t>
  </si>
  <si>
    <t>Гуляш мясной</t>
  </si>
  <si>
    <t>Салат витаминный</t>
  </si>
  <si>
    <t>Кура отварная</t>
  </si>
  <si>
    <t>Рис отварной</t>
  </si>
  <si>
    <t>Суп овощной со сметаной</t>
  </si>
  <si>
    <t>Сок натуральный</t>
  </si>
  <si>
    <t>Какао со сгущеным молоком</t>
  </si>
  <si>
    <t>Какао с молоком сгущённым</t>
  </si>
  <si>
    <t>Салат из капусты с маслом растительным</t>
  </si>
  <si>
    <t xml:space="preserve">Рассольник ленинградский </t>
  </si>
  <si>
    <t>Булочка молочная</t>
  </si>
  <si>
    <t>Салат из свежих огурцов</t>
  </si>
  <si>
    <t>Бутерброд  с  сыром</t>
  </si>
  <si>
    <t>Хлеб  пшеничный</t>
  </si>
  <si>
    <t>Хлеб  ржаной</t>
  </si>
  <si>
    <t>Йогурт</t>
  </si>
  <si>
    <t xml:space="preserve">Суп рыбный </t>
  </si>
  <si>
    <t xml:space="preserve">Мясо тушёное </t>
  </si>
  <si>
    <t>Картофель отварной</t>
  </si>
  <si>
    <t>Напиток клюквенный</t>
  </si>
  <si>
    <t xml:space="preserve">закуска </t>
  </si>
  <si>
    <t xml:space="preserve">Суп крестьянский </t>
  </si>
  <si>
    <t>сладкое</t>
  </si>
  <si>
    <t>мучн.бл.</t>
  </si>
  <si>
    <t>Апельсин</t>
  </si>
  <si>
    <t xml:space="preserve">Котлеты  мясные  </t>
  </si>
  <si>
    <t xml:space="preserve">Греча отварная </t>
  </si>
  <si>
    <t>Какао с молоком  сгущённым</t>
  </si>
  <si>
    <t xml:space="preserve">Бутерброд   с повидлом </t>
  </si>
  <si>
    <t>Яйцо  варёное</t>
  </si>
  <si>
    <t xml:space="preserve">Киви </t>
  </si>
  <si>
    <t xml:space="preserve">Салат из квашеной капусты </t>
  </si>
  <si>
    <t>Компот  из сухофруктов</t>
  </si>
  <si>
    <t>Банан</t>
  </si>
  <si>
    <t>Салат из свеклы с сыром</t>
  </si>
  <si>
    <t>Хлеб со сливочным маслом</t>
  </si>
  <si>
    <t>Котлета мясная</t>
  </si>
  <si>
    <t xml:space="preserve">Котлеты рыбные </t>
  </si>
  <si>
    <t xml:space="preserve">Котлета мясная </t>
  </si>
  <si>
    <t>Каша "Дружба" с маслом</t>
  </si>
  <si>
    <t>Хлеб пшеничный с маслом и сыром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</si>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</sst>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53</v>
      </c>
      <c r="F6" s="40">
        <v>205</v>
      </c>
      <c r="G6" s="40">
        <v>7</v>
      </c>
      <c r="H6" s="40">
        <v>7</v>
      </c>
      <c r="I6" s="40">
        <v>39</v>
      </c>
      <c r="J6" s="40">
        <v>241</v>
      </c>
      <c r="K6" s="41">
        <v>247</v>
      </c>
      <c r="L6" s="40">
        <v>12</v>
      </c>
    </row>
    <row r="7" spans="1:12" ht="15" x14ac:dyDescent="0.25">
      <c r="A7" s="23"/>
      <c r="B7" s="15"/>
      <c r="C7" s="11"/>
      <c r="D7" s="6" t="s">
        <v>105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92</v>
      </c>
      <c r="F8" s="43">
        <v>200</v>
      </c>
      <c r="G8" s="43">
        <v>4</v>
      </c>
      <c r="H8" s="43">
        <v>4</v>
      </c>
      <c r="I8" s="43">
        <v>25</v>
      </c>
      <c r="J8" s="43">
        <v>147</v>
      </c>
      <c r="K8" s="44">
        <v>498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120</v>
      </c>
      <c r="F9" s="43">
        <v>60</v>
      </c>
      <c r="G9" s="43">
        <v>5</v>
      </c>
      <c r="H9" s="43">
        <v>1</v>
      </c>
      <c r="I9" s="43">
        <v>28</v>
      </c>
      <c r="J9" s="43">
        <v>129</v>
      </c>
      <c r="K9" s="44">
        <v>5</v>
      </c>
      <c r="L9" s="43">
        <v>12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112</v>
      </c>
      <c r="L10" s="43">
        <v>16</v>
      </c>
    </row>
    <row r="11" spans="1:12" ht="15" x14ac:dyDescent="0.25">
      <c r="A11" s="23"/>
      <c r="B11" s="15"/>
      <c r="C11" s="11"/>
      <c r="D11" s="6" t="s">
        <v>107</v>
      </c>
      <c r="E11" s="42" t="s">
        <v>44</v>
      </c>
      <c r="F11" s="43">
        <v>200</v>
      </c>
      <c r="G11" s="43">
        <v>10</v>
      </c>
      <c r="H11" s="43">
        <v>6</v>
      </c>
      <c r="I11" s="43">
        <v>17</v>
      </c>
      <c r="J11" s="43">
        <v>174</v>
      </c>
      <c r="K11" s="44">
        <v>517</v>
      </c>
      <c r="L11" s="43">
        <v>30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765</v>
      </c>
      <c r="G13" s="19">
        <f t="shared" ref="G13:J13" si="0">SUM(G6:G12)</f>
        <v>26</v>
      </c>
      <c r="H13" s="19">
        <f t="shared" si="0"/>
        <v>18</v>
      </c>
      <c r="I13" s="19">
        <f t="shared" si="0"/>
        <v>119</v>
      </c>
      <c r="J13" s="19">
        <f t="shared" si="0"/>
        <v>738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54</v>
      </c>
      <c r="F14" s="43">
        <v>60</v>
      </c>
      <c r="G14" s="43">
        <v>1</v>
      </c>
      <c r="H14" s="43">
        <v>1</v>
      </c>
      <c r="I14" s="43">
        <v>7</v>
      </c>
      <c r="J14" s="43">
        <v>130</v>
      </c>
      <c r="K14" s="44">
        <v>76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55</v>
      </c>
      <c r="F15" s="43">
        <v>220</v>
      </c>
      <c r="G15" s="43">
        <v>2</v>
      </c>
      <c r="H15" s="43">
        <v>5</v>
      </c>
      <c r="I15" s="43">
        <v>9</v>
      </c>
      <c r="J15" s="43">
        <v>86</v>
      </c>
      <c r="K15" s="44">
        <v>142</v>
      </c>
      <c r="L15" s="43">
        <v>11</v>
      </c>
    </row>
    <row r="16" spans="1:12" ht="15" x14ac:dyDescent="0.25">
      <c r="A16" s="23"/>
      <c r="B16" s="15"/>
      <c r="C16" s="11"/>
      <c r="D16" s="7" t="s">
        <v>28</v>
      </c>
      <c r="E16" s="42" t="s">
        <v>121</v>
      </c>
      <c r="F16" s="43">
        <v>100</v>
      </c>
      <c r="G16" s="43">
        <v>18</v>
      </c>
      <c r="H16" s="43">
        <v>18</v>
      </c>
      <c r="I16" s="43">
        <v>14</v>
      </c>
      <c r="J16" s="43">
        <v>286</v>
      </c>
      <c r="K16" s="44">
        <v>381</v>
      </c>
      <c r="L16" s="43">
        <v>30</v>
      </c>
    </row>
    <row r="17" spans="1:12" ht="15" x14ac:dyDescent="0.25">
      <c r="A17" s="23"/>
      <c r="B17" s="15"/>
      <c r="C17" s="11"/>
      <c r="D17" s="7" t="s">
        <v>29</v>
      </c>
      <c r="E17" s="42" t="s">
        <v>56</v>
      </c>
      <c r="F17" s="43">
        <v>200</v>
      </c>
      <c r="G17" s="43">
        <v>5</v>
      </c>
      <c r="H17" s="43">
        <v>10</v>
      </c>
      <c r="I17" s="43">
        <v>39</v>
      </c>
      <c r="J17" s="43">
        <v>267</v>
      </c>
      <c r="K17" s="44">
        <v>429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75</v>
      </c>
      <c r="F18" s="43">
        <v>200</v>
      </c>
      <c r="G18" s="43">
        <v>1</v>
      </c>
      <c r="H18" s="43">
        <v>0</v>
      </c>
      <c r="I18" s="43">
        <v>27</v>
      </c>
      <c r="J18" s="43">
        <v>110</v>
      </c>
      <c r="K18" s="44">
        <v>508</v>
      </c>
      <c r="L18" s="43">
        <v>5</v>
      </c>
    </row>
    <row r="19" spans="1:12" ht="15" x14ac:dyDescent="0.2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5</v>
      </c>
      <c r="H19" s="43">
        <v>1</v>
      </c>
      <c r="I19" s="43">
        <v>28</v>
      </c>
      <c r="J19" s="43">
        <v>139</v>
      </c>
      <c r="K19" s="44">
        <v>108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60</v>
      </c>
      <c r="G20" s="43">
        <v>4</v>
      </c>
      <c r="H20" s="43">
        <v>1</v>
      </c>
      <c r="I20" s="43">
        <v>20</v>
      </c>
      <c r="J20" s="43">
        <v>113</v>
      </c>
      <c r="K20" s="44">
        <v>109</v>
      </c>
      <c r="L20" s="43">
        <v>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36</v>
      </c>
      <c r="H23" s="19">
        <f t="shared" si="2"/>
        <v>36</v>
      </c>
      <c r="I23" s="19">
        <f t="shared" si="2"/>
        <v>144</v>
      </c>
      <c r="J23" s="19">
        <f t="shared" si="2"/>
        <v>1131</v>
      </c>
      <c r="K23" s="25"/>
      <c r="L23" s="19">
        <f t="shared" ref="L23" si="3">SUM(L14:L22)</f>
        <v>71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1665</v>
      </c>
      <c r="G24" s="32">
        <f t="shared" ref="G24:J24" si="4">G13+G23</f>
        <v>62</v>
      </c>
      <c r="H24" s="32">
        <f t="shared" si="4"/>
        <v>54</v>
      </c>
      <c r="I24" s="32">
        <f t="shared" si="4"/>
        <v>263</v>
      </c>
      <c r="J24" s="32">
        <f t="shared" si="4"/>
        <v>1869</v>
      </c>
      <c r="K24" s="32"/>
      <c r="L24" s="32">
        <f t="shared" ref="L24" si="5">L13+L23</f>
        <v>146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205</v>
      </c>
      <c r="G25" s="40">
        <v>17</v>
      </c>
      <c r="H25" s="40">
        <v>4</v>
      </c>
      <c r="I25" s="40">
        <v>83</v>
      </c>
      <c r="J25" s="40">
        <v>447</v>
      </c>
      <c r="K25" s="41">
        <v>248</v>
      </c>
      <c r="L25" s="40">
        <v>13</v>
      </c>
    </row>
    <row r="26" spans="1:12" ht="15" x14ac:dyDescent="0.25">
      <c r="A26" s="14"/>
      <c r="B26" s="15"/>
      <c r="C26" s="11"/>
      <c r="D26" s="6" t="s">
        <v>26</v>
      </c>
      <c r="E26" s="42" t="s">
        <v>58</v>
      </c>
      <c r="F26" s="43">
        <v>40</v>
      </c>
      <c r="G26" s="43">
        <v>5</v>
      </c>
      <c r="H26" s="43">
        <v>5</v>
      </c>
      <c r="I26" s="43">
        <v>0</v>
      </c>
      <c r="J26" s="43">
        <v>63</v>
      </c>
      <c r="K26" s="44">
        <v>300</v>
      </c>
      <c r="L26" s="43">
        <v>9</v>
      </c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</v>
      </c>
      <c r="H27" s="43">
        <v>0</v>
      </c>
      <c r="I27" s="43">
        <v>15</v>
      </c>
      <c r="J27" s="43">
        <v>61</v>
      </c>
      <c r="K27" s="44">
        <v>494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60</v>
      </c>
      <c r="G28" s="43">
        <v>5</v>
      </c>
      <c r="H28" s="43">
        <v>1</v>
      </c>
      <c r="I28" s="43">
        <v>28</v>
      </c>
      <c r="J28" s="43">
        <v>139</v>
      </c>
      <c r="K28" s="44">
        <v>108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42" t="s">
        <v>118</v>
      </c>
      <c r="F29" s="43">
        <v>150</v>
      </c>
      <c r="G29" s="43">
        <v>2</v>
      </c>
      <c r="H29" s="43">
        <v>1</v>
      </c>
      <c r="I29" s="43">
        <v>21</v>
      </c>
      <c r="J29" s="43">
        <v>96</v>
      </c>
      <c r="K29" s="44">
        <v>112</v>
      </c>
      <c r="L29" s="43">
        <v>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655</v>
      </c>
      <c r="G32" s="19">
        <f t="shared" ref="G32" si="6">SUM(G25:G31)</f>
        <v>29</v>
      </c>
      <c r="H32" s="19">
        <f t="shared" ref="H32" si="7">SUM(H25:H31)</f>
        <v>11</v>
      </c>
      <c r="I32" s="19">
        <f t="shared" ref="I32" si="8">SUM(I25:I31)</f>
        <v>147</v>
      </c>
      <c r="J32" s="19">
        <f t="shared" ref="J32:L32" si="9">SUM(J25:J31)</f>
        <v>806</v>
      </c>
      <c r="K32" s="25"/>
      <c r="L32" s="19">
        <f t="shared" si="9"/>
        <v>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93</v>
      </c>
      <c r="F33" s="43">
        <v>65</v>
      </c>
      <c r="G33" s="43">
        <v>2</v>
      </c>
      <c r="H33" s="43">
        <v>10</v>
      </c>
      <c r="I33" s="43">
        <v>9</v>
      </c>
      <c r="J33" s="43">
        <v>136</v>
      </c>
      <c r="K33" s="44">
        <v>1</v>
      </c>
      <c r="L33" s="43">
        <v>8</v>
      </c>
    </row>
    <row r="34" spans="1:12" ht="15" x14ac:dyDescent="0.25">
      <c r="A34" s="14"/>
      <c r="B34" s="15"/>
      <c r="C34" s="11"/>
      <c r="D34" s="7" t="s">
        <v>27</v>
      </c>
      <c r="E34" s="42" t="s">
        <v>94</v>
      </c>
      <c r="F34" s="43">
        <v>220</v>
      </c>
      <c r="G34" s="43">
        <v>2</v>
      </c>
      <c r="H34" s="43">
        <v>5</v>
      </c>
      <c r="I34" s="43">
        <v>16</v>
      </c>
      <c r="J34" s="43">
        <v>121</v>
      </c>
      <c r="K34" s="44">
        <v>134</v>
      </c>
      <c r="L34" s="43">
        <v>12</v>
      </c>
    </row>
    <row r="35" spans="1:12" ht="15" x14ac:dyDescent="0.25">
      <c r="A35" s="14"/>
      <c r="B35" s="15"/>
      <c r="C35" s="11"/>
      <c r="D35" s="7" t="s">
        <v>28</v>
      </c>
      <c r="E35" s="42" t="s">
        <v>122</v>
      </c>
      <c r="F35" s="43">
        <v>100</v>
      </c>
      <c r="G35" s="43">
        <v>14</v>
      </c>
      <c r="H35" s="43">
        <v>2</v>
      </c>
      <c r="I35" s="43">
        <v>10</v>
      </c>
      <c r="J35" s="43">
        <v>113</v>
      </c>
      <c r="K35" s="44">
        <v>345</v>
      </c>
      <c r="L35" s="43">
        <v>23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6</v>
      </c>
      <c r="H36" s="43">
        <v>8</v>
      </c>
      <c r="I36" s="43">
        <v>43</v>
      </c>
      <c r="J36" s="43">
        <v>227</v>
      </c>
      <c r="K36" s="44">
        <v>291</v>
      </c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90</v>
      </c>
      <c r="F37" s="43">
        <v>200</v>
      </c>
      <c r="G37" s="43">
        <v>1</v>
      </c>
      <c r="H37" s="43">
        <v>0</v>
      </c>
      <c r="I37" s="43">
        <v>20</v>
      </c>
      <c r="J37" s="43">
        <v>46</v>
      </c>
      <c r="K37" s="44">
        <v>518</v>
      </c>
      <c r="L37" s="43">
        <v>10</v>
      </c>
    </row>
    <row r="38" spans="1:12" ht="15" x14ac:dyDescent="0.25">
      <c r="A38" s="14"/>
      <c r="B38" s="15"/>
      <c r="C38" s="11"/>
      <c r="D38" s="7" t="s">
        <v>31</v>
      </c>
      <c r="E38" s="42" t="s">
        <v>49</v>
      </c>
      <c r="F38" s="43">
        <v>60</v>
      </c>
      <c r="G38" s="43">
        <v>5</v>
      </c>
      <c r="H38" s="43">
        <v>1</v>
      </c>
      <c r="I38" s="43">
        <v>28</v>
      </c>
      <c r="J38" s="43">
        <v>139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60</v>
      </c>
      <c r="G39" s="43">
        <v>4</v>
      </c>
      <c r="H39" s="43">
        <v>1</v>
      </c>
      <c r="I39" s="43">
        <v>20</v>
      </c>
      <c r="J39" s="43">
        <v>113</v>
      </c>
      <c r="K39" s="44">
        <v>109</v>
      </c>
      <c r="L39" s="43">
        <v>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855</v>
      </c>
      <c r="G42" s="19">
        <f t="shared" ref="G42" si="10">SUM(G33:G41)</f>
        <v>34</v>
      </c>
      <c r="H42" s="19">
        <f t="shared" ref="H42" si="11">SUM(H33:H41)</f>
        <v>27</v>
      </c>
      <c r="I42" s="19">
        <f t="shared" ref="I42" si="12">SUM(I33:I41)</f>
        <v>146</v>
      </c>
      <c r="J42" s="19">
        <f t="shared" ref="J42:L42" si="13">SUM(J33:J41)</f>
        <v>895</v>
      </c>
      <c r="K42" s="25"/>
      <c r="L42" s="19">
        <f t="shared" si="13"/>
        <v>71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1510</v>
      </c>
      <c r="G43" s="32">
        <f t="shared" ref="G43" si="14">G32+G42</f>
        <v>63</v>
      </c>
      <c r="H43" s="32">
        <f t="shared" ref="H43" si="15">H32+H42</f>
        <v>38</v>
      </c>
      <c r="I43" s="32">
        <f t="shared" ref="I43" si="16">I32+I42</f>
        <v>293</v>
      </c>
      <c r="J43" s="32">
        <f t="shared" ref="J43:L43" si="17">J32+J42</f>
        <v>1701</v>
      </c>
      <c r="K43" s="32"/>
      <c r="L43" s="32">
        <f t="shared" si="17"/>
        <v>115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205</v>
      </c>
      <c r="G44" s="40">
        <v>9</v>
      </c>
      <c r="H44" s="40">
        <v>13</v>
      </c>
      <c r="I44" s="40">
        <v>37</v>
      </c>
      <c r="J44" s="40">
        <v>299</v>
      </c>
      <c r="K44" s="41">
        <v>258</v>
      </c>
      <c r="L44" s="40">
        <v>12</v>
      </c>
    </row>
    <row r="45" spans="1:12" ht="15" x14ac:dyDescent="0.25">
      <c r="A45" s="23"/>
      <c r="B45" s="15"/>
      <c r="C45" s="11"/>
      <c r="D45" s="6"/>
      <c r="E45" s="42" t="s">
        <v>95</v>
      </c>
      <c r="F45" s="43">
        <v>80</v>
      </c>
      <c r="G45" s="43">
        <v>5</v>
      </c>
      <c r="H45" s="43">
        <v>1</v>
      </c>
      <c r="I45" s="43">
        <v>28</v>
      </c>
      <c r="J45" s="43">
        <v>142</v>
      </c>
      <c r="K45" s="44">
        <v>566</v>
      </c>
      <c r="L45" s="43">
        <v>8</v>
      </c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1</v>
      </c>
      <c r="H46" s="43">
        <v>0</v>
      </c>
      <c r="I46" s="43">
        <v>29</v>
      </c>
      <c r="J46" s="43">
        <v>122</v>
      </c>
      <c r="K46" s="44">
        <v>503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49</v>
      </c>
      <c r="F47" s="43">
        <v>60</v>
      </c>
      <c r="G47" s="43">
        <v>5</v>
      </c>
      <c r="H47" s="43">
        <v>1</v>
      </c>
      <c r="I47" s="43">
        <v>28</v>
      </c>
      <c r="J47" s="43">
        <v>139</v>
      </c>
      <c r="K47" s="44">
        <v>108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1</v>
      </c>
      <c r="H48" s="43">
        <v>0</v>
      </c>
      <c r="I48" s="43">
        <v>8</v>
      </c>
      <c r="J48" s="43">
        <v>38</v>
      </c>
      <c r="K48" s="44">
        <v>112</v>
      </c>
      <c r="L48" s="43">
        <v>20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645</v>
      </c>
      <c r="G51" s="19">
        <f t="shared" ref="G51" si="18">SUM(G44:G50)</f>
        <v>21</v>
      </c>
      <c r="H51" s="19">
        <f t="shared" ref="H51" si="19">SUM(H44:H50)</f>
        <v>15</v>
      </c>
      <c r="I51" s="19">
        <f t="shared" ref="I51" si="20">SUM(I44:I50)</f>
        <v>130</v>
      </c>
      <c r="J51" s="19">
        <f t="shared" ref="J51:L51" si="21">SUM(J44:J50)</f>
        <v>740</v>
      </c>
      <c r="K51" s="25"/>
      <c r="L51" s="19">
        <f t="shared" si="21"/>
        <v>51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96</v>
      </c>
      <c r="F52" s="43">
        <v>65</v>
      </c>
      <c r="G52" s="43">
        <v>1</v>
      </c>
      <c r="H52" s="43">
        <v>10</v>
      </c>
      <c r="I52" s="43">
        <v>2</v>
      </c>
      <c r="J52" s="43">
        <v>102</v>
      </c>
      <c r="K52" s="44">
        <v>17</v>
      </c>
      <c r="L52" s="43">
        <v>14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</v>
      </c>
      <c r="H53" s="43">
        <v>3</v>
      </c>
      <c r="I53" s="43">
        <v>12</v>
      </c>
      <c r="J53" s="43">
        <v>86</v>
      </c>
      <c r="K53" s="44">
        <v>141</v>
      </c>
      <c r="L53" s="43">
        <v>11</v>
      </c>
    </row>
    <row r="54" spans="1:12" ht="15" x14ac:dyDescent="0.25">
      <c r="A54" s="23"/>
      <c r="B54" s="15"/>
      <c r="C54" s="11"/>
      <c r="D54" s="7" t="s">
        <v>28</v>
      </c>
      <c r="E54" s="42" t="s">
        <v>123</v>
      </c>
      <c r="F54" s="43">
        <v>100</v>
      </c>
      <c r="G54" s="43">
        <v>18</v>
      </c>
      <c r="H54" s="43">
        <v>18</v>
      </c>
      <c r="I54" s="43">
        <v>14</v>
      </c>
      <c r="J54" s="43">
        <v>286</v>
      </c>
      <c r="K54" s="44">
        <v>381</v>
      </c>
      <c r="L54" s="43">
        <v>30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6</v>
      </c>
      <c r="H55" s="43">
        <v>5</v>
      </c>
      <c r="I55" s="43">
        <v>6</v>
      </c>
      <c r="J55" s="43">
        <v>63</v>
      </c>
      <c r="K55" s="44">
        <v>423</v>
      </c>
      <c r="L55" s="43">
        <v>9</v>
      </c>
    </row>
    <row r="56" spans="1:12" ht="15" x14ac:dyDescent="0.2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1</v>
      </c>
      <c r="H56" s="43">
        <v>0</v>
      </c>
      <c r="I56" s="43">
        <v>23</v>
      </c>
      <c r="J56" s="43">
        <v>96</v>
      </c>
      <c r="K56" s="44">
        <v>507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49</v>
      </c>
      <c r="F57" s="43">
        <v>60</v>
      </c>
      <c r="G57" s="43">
        <v>5</v>
      </c>
      <c r="H57" s="43">
        <v>1</v>
      </c>
      <c r="I57" s="43">
        <v>28</v>
      </c>
      <c r="J57" s="43">
        <v>139</v>
      </c>
      <c r="K57" s="44">
        <v>108</v>
      </c>
      <c r="L57" s="43">
        <v>5</v>
      </c>
    </row>
    <row r="58" spans="1:12" ht="15" x14ac:dyDescent="0.25">
      <c r="A58" s="23"/>
      <c r="B58" s="15"/>
      <c r="C58" s="11"/>
      <c r="D58" s="7" t="s">
        <v>32</v>
      </c>
      <c r="E58" s="42" t="s">
        <v>99</v>
      </c>
      <c r="F58" s="43">
        <v>60</v>
      </c>
      <c r="G58" s="43">
        <v>4</v>
      </c>
      <c r="H58" s="43">
        <v>1</v>
      </c>
      <c r="I58" s="43">
        <v>20</v>
      </c>
      <c r="J58" s="43">
        <v>113</v>
      </c>
      <c r="K58" s="44">
        <v>109</v>
      </c>
      <c r="L58" s="43">
        <v>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37</v>
      </c>
      <c r="H61" s="19">
        <f t="shared" ref="H61" si="23">SUM(H52:H60)</f>
        <v>38</v>
      </c>
      <c r="I61" s="19">
        <f t="shared" ref="I61" si="24">SUM(I52:I60)</f>
        <v>105</v>
      </c>
      <c r="J61" s="19">
        <f t="shared" ref="J61:L61" si="25">SUM(J52:J60)</f>
        <v>885</v>
      </c>
      <c r="K61" s="25"/>
      <c r="L61" s="19">
        <f t="shared" si="25"/>
        <v>77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1480</v>
      </c>
      <c r="G62" s="32">
        <f t="shared" ref="G62" si="26">G51+G61</f>
        <v>58</v>
      </c>
      <c r="H62" s="32">
        <f t="shared" ref="H62" si="27">H51+H61</f>
        <v>53</v>
      </c>
      <c r="I62" s="32">
        <f t="shared" ref="I62" si="28">I51+I61</f>
        <v>235</v>
      </c>
      <c r="J62" s="32">
        <f t="shared" ref="J62:L62" si="29">J51+J61</f>
        <v>1625</v>
      </c>
      <c r="K62" s="32"/>
      <c r="L62" s="32">
        <f t="shared" si="29"/>
        <v>128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205</v>
      </c>
      <c r="G63" s="40">
        <v>6</v>
      </c>
      <c r="H63" s="40">
        <v>12</v>
      </c>
      <c r="I63" s="40">
        <v>37</v>
      </c>
      <c r="J63" s="40">
        <v>279</v>
      </c>
      <c r="K63" s="41">
        <v>253</v>
      </c>
      <c r="L63" s="40">
        <v>10</v>
      </c>
    </row>
    <row r="64" spans="1:12" ht="15" x14ac:dyDescent="0.25">
      <c r="A64" s="23"/>
      <c r="B64" s="15"/>
      <c r="C64" s="11"/>
      <c r="D64" s="6" t="s">
        <v>26</v>
      </c>
      <c r="E64" s="42" t="s">
        <v>97</v>
      </c>
      <c r="F64" s="43">
        <v>60</v>
      </c>
      <c r="G64" s="43">
        <v>7</v>
      </c>
      <c r="H64" s="43">
        <v>10</v>
      </c>
      <c r="I64" s="43">
        <v>10</v>
      </c>
      <c r="J64" s="43">
        <v>153</v>
      </c>
      <c r="K64" s="44">
        <v>90</v>
      </c>
      <c r="L64" s="43">
        <v>10</v>
      </c>
    </row>
    <row r="65" spans="1:12" ht="15" x14ac:dyDescent="0.25">
      <c r="A65" s="23"/>
      <c r="B65" s="15"/>
      <c r="C65" s="11"/>
      <c r="D65" s="7" t="s">
        <v>22</v>
      </c>
      <c r="E65" s="42" t="s">
        <v>92</v>
      </c>
      <c r="F65" s="43">
        <v>200</v>
      </c>
      <c r="G65" s="43">
        <v>4</v>
      </c>
      <c r="H65" s="43">
        <v>4</v>
      </c>
      <c r="I65" s="43">
        <v>25</v>
      </c>
      <c r="J65" s="43">
        <v>147</v>
      </c>
      <c r="K65" s="44">
        <v>498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98</v>
      </c>
      <c r="F66" s="43">
        <v>60</v>
      </c>
      <c r="G66" s="43">
        <v>5</v>
      </c>
      <c r="H66" s="43">
        <v>1</v>
      </c>
      <c r="I66" s="43">
        <v>28</v>
      </c>
      <c r="J66" s="43">
        <v>139</v>
      </c>
      <c r="K66" s="44">
        <v>108</v>
      </c>
      <c r="L66" s="43">
        <v>5</v>
      </c>
    </row>
    <row r="67" spans="1:12" ht="15" x14ac:dyDescent="0.25">
      <c r="A67" s="23"/>
      <c r="B67" s="15"/>
      <c r="C67" s="11"/>
      <c r="D67" s="7" t="s">
        <v>24</v>
      </c>
      <c r="E67" s="42" t="s">
        <v>115</v>
      </c>
      <c r="F67" s="43">
        <v>100</v>
      </c>
      <c r="G67" s="43">
        <v>1</v>
      </c>
      <c r="H67" s="43">
        <v>0</v>
      </c>
      <c r="I67" s="43">
        <v>8</v>
      </c>
      <c r="J67" s="43">
        <v>47</v>
      </c>
      <c r="K67" s="44">
        <v>112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23</v>
      </c>
      <c r="H70" s="19">
        <f t="shared" ref="H70" si="31">SUM(H63:H69)</f>
        <v>27</v>
      </c>
      <c r="I70" s="19">
        <f t="shared" ref="I70" si="32">SUM(I63:I69)</f>
        <v>108</v>
      </c>
      <c r="J70" s="19">
        <f t="shared" ref="J70:L70" si="33">SUM(J63:J69)</f>
        <v>765</v>
      </c>
      <c r="K70" s="25"/>
      <c r="L70" s="19">
        <f t="shared" si="33"/>
        <v>45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60</v>
      </c>
      <c r="G71" s="43">
        <v>1</v>
      </c>
      <c r="H71" s="43">
        <v>5</v>
      </c>
      <c r="I71" s="43">
        <v>11</v>
      </c>
      <c r="J71" s="43">
        <v>99</v>
      </c>
      <c r="K71" s="44">
        <v>60</v>
      </c>
      <c r="L71" s="43">
        <v>8</v>
      </c>
    </row>
    <row r="72" spans="1:12" ht="15" x14ac:dyDescent="0.25">
      <c r="A72" s="23"/>
      <c r="B72" s="15"/>
      <c r="C72" s="11"/>
      <c r="D72" s="7" t="s">
        <v>27</v>
      </c>
      <c r="E72" s="42" t="s">
        <v>101</v>
      </c>
      <c r="F72" s="43">
        <v>225</v>
      </c>
      <c r="G72" s="43">
        <v>5</v>
      </c>
      <c r="H72" s="43">
        <v>3</v>
      </c>
      <c r="I72" s="43">
        <v>16</v>
      </c>
      <c r="J72" s="43">
        <v>116</v>
      </c>
      <c r="K72" s="44">
        <v>153</v>
      </c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102</v>
      </c>
      <c r="F73" s="43">
        <v>100</v>
      </c>
      <c r="G73" s="43">
        <v>15</v>
      </c>
      <c r="H73" s="43">
        <v>17</v>
      </c>
      <c r="I73" s="43">
        <v>2</v>
      </c>
      <c r="J73" s="43">
        <v>227</v>
      </c>
      <c r="K73" s="44">
        <v>363</v>
      </c>
      <c r="L73" s="43">
        <v>35</v>
      </c>
    </row>
    <row r="74" spans="1:12" ht="15" x14ac:dyDescent="0.25">
      <c r="A74" s="23"/>
      <c r="B74" s="15"/>
      <c r="C74" s="11"/>
      <c r="D74" s="7" t="s">
        <v>29</v>
      </c>
      <c r="E74" s="42" t="s">
        <v>103</v>
      </c>
      <c r="F74" s="43">
        <v>150</v>
      </c>
      <c r="G74" s="43">
        <v>3</v>
      </c>
      <c r="H74" s="43">
        <v>7</v>
      </c>
      <c r="I74" s="43">
        <v>19</v>
      </c>
      <c r="J74" s="43">
        <v>153</v>
      </c>
      <c r="K74" s="44">
        <v>426</v>
      </c>
      <c r="L74" s="43">
        <v>8</v>
      </c>
    </row>
    <row r="75" spans="1:12" ht="15" x14ac:dyDescent="0.25">
      <c r="A75" s="23"/>
      <c r="B75" s="15"/>
      <c r="C75" s="11"/>
      <c r="D75" s="7" t="s">
        <v>30</v>
      </c>
      <c r="E75" s="42" t="s">
        <v>104</v>
      </c>
      <c r="F75" s="43">
        <v>200</v>
      </c>
      <c r="G75" s="43">
        <v>0</v>
      </c>
      <c r="H75" s="43">
        <v>0</v>
      </c>
      <c r="I75" s="43">
        <v>21</v>
      </c>
      <c r="J75" s="43">
        <v>83</v>
      </c>
      <c r="K75" s="44">
        <v>520</v>
      </c>
      <c r="L75" s="43">
        <v>5</v>
      </c>
    </row>
    <row r="76" spans="1:12" ht="15" x14ac:dyDescent="0.25">
      <c r="A76" s="23"/>
      <c r="B76" s="15"/>
      <c r="C76" s="11"/>
      <c r="D76" s="7" t="s">
        <v>31</v>
      </c>
      <c r="E76" s="42" t="s">
        <v>49</v>
      </c>
      <c r="F76" s="43">
        <v>60</v>
      </c>
      <c r="G76" s="43">
        <v>5</v>
      </c>
      <c r="H76" s="43">
        <v>1</v>
      </c>
      <c r="I76" s="43">
        <v>28</v>
      </c>
      <c r="J76" s="43">
        <v>139</v>
      </c>
      <c r="K76" s="44">
        <v>108</v>
      </c>
      <c r="L76" s="43">
        <v>5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60</v>
      </c>
      <c r="G77" s="43">
        <v>4</v>
      </c>
      <c r="H77" s="43">
        <v>1</v>
      </c>
      <c r="I77" s="43">
        <v>20</v>
      </c>
      <c r="J77" s="43">
        <v>113</v>
      </c>
      <c r="K77" s="44">
        <v>109</v>
      </c>
      <c r="L77" s="43">
        <v>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33</v>
      </c>
      <c r="H80" s="19">
        <f t="shared" ref="H80" si="35">SUM(H71:H79)</f>
        <v>34</v>
      </c>
      <c r="I80" s="19">
        <f t="shared" ref="I80" si="36">SUM(I71:I79)</f>
        <v>117</v>
      </c>
      <c r="J80" s="19">
        <f t="shared" ref="J80:L80" si="37">SUM(J71:J79)</f>
        <v>930</v>
      </c>
      <c r="K80" s="25"/>
      <c r="L80" s="19">
        <f t="shared" si="37"/>
        <v>76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1480</v>
      </c>
      <c r="G81" s="32">
        <f t="shared" ref="G81" si="38">G70+G80</f>
        <v>56</v>
      </c>
      <c r="H81" s="32">
        <f t="shared" ref="H81" si="39">H70+H80</f>
        <v>61</v>
      </c>
      <c r="I81" s="32">
        <f t="shared" ref="I81" si="40">I70+I80</f>
        <v>225</v>
      </c>
      <c r="J81" s="32">
        <f t="shared" ref="J81:L81" si="41">J70+J80</f>
        <v>1695</v>
      </c>
      <c r="K81" s="32"/>
      <c r="L81" s="32">
        <f t="shared" si="41"/>
        <v>121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205</v>
      </c>
      <c r="G82" s="40">
        <v>5</v>
      </c>
      <c r="H82" s="40">
        <v>5</v>
      </c>
      <c r="I82" s="40">
        <v>29</v>
      </c>
      <c r="J82" s="40">
        <v>190</v>
      </c>
      <c r="K82" s="41">
        <v>255</v>
      </c>
      <c r="L82" s="40">
        <v>12</v>
      </c>
    </row>
    <row r="83" spans="1:12" ht="15" x14ac:dyDescent="0.25">
      <c r="A83" s="23"/>
      <c r="B83" s="15"/>
      <c r="C83" s="11"/>
      <c r="D83" s="6"/>
      <c r="E83" s="42" t="s">
        <v>71</v>
      </c>
      <c r="F83" s="43">
        <v>80</v>
      </c>
      <c r="G83" s="43">
        <v>4</v>
      </c>
      <c r="H83" s="43">
        <v>2</v>
      </c>
      <c r="I83" s="43">
        <v>22</v>
      </c>
      <c r="J83" s="43">
        <v>118</v>
      </c>
      <c r="K83" s="44">
        <v>541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2</v>
      </c>
      <c r="H84" s="43">
        <v>1</v>
      </c>
      <c r="I84" s="43">
        <v>16</v>
      </c>
      <c r="J84" s="43">
        <v>81</v>
      </c>
      <c r="K84" s="44">
        <v>495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60</v>
      </c>
      <c r="G85" s="43">
        <v>5</v>
      </c>
      <c r="H85" s="43">
        <v>1</v>
      </c>
      <c r="I85" s="43">
        <v>28</v>
      </c>
      <c r="J85" s="43">
        <v>139</v>
      </c>
      <c r="K85" s="44">
        <v>108</v>
      </c>
      <c r="L85" s="43">
        <v>5</v>
      </c>
    </row>
    <row r="86" spans="1:12" ht="15" x14ac:dyDescent="0.2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</v>
      </c>
      <c r="H86" s="43">
        <v>0</v>
      </c>
      <c r="I86" s="43">
        <v>10</v>
      </c>
      <c r="J86" s="43">
        <v>47</v>
      </c>
      <c r="K86" s="44">
        <v>112</v>
      </c>
      <c r="L86" s="43">
        <v>16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16</v>
      </c>
      <c r="H89" s="19">
        <f t="shared" ref="H89" si="43">SUM(H82:H88)</f>
        <v>9</v>
      </c>
      <c r="I89" s="19">
        <f t="shared" ref="I89" si="44">SUM(I82:I88)</f>
        <v>105</v>
      </c>
      <c r="J89" s="19">
        <f t="shared" ref="J89:L89" si="45">SUM(J82:J88)</f>
        <v>575</v>
      </c>
      <c r="K89" s="25"/>
      <c r="L89" s="19">
        <f t="shared" si="45"/>
        <v>48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1</v>
      </c>
      <c r="H90" s="43">
        <v>0</v>
      </c>
      <c r="I90" s="43">
        <v>4</v>
      </c>
      <c r="J90" s="43">
        <v>24</v>
      </c>
      <c r="K90" s="44">
        <v>106</v>
      </c>
      <c r="L90" s="43">
        <v>8</v>
      </c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220</v>
      </c>
      <c r="G91" s="43">
        <v>2</v>
      </c>
      <c r="H91" s="43">
        <v>4</v>
      </c>
      <c r="I91" s="43">
        <v>9</v>
      </c>
      <c r="J91" s="43">
        <v>76</v>
      </c>
      <c r="K91" s="44">
        <v>128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100</v>
      </c>
      <c r="G92" s="43">
        <v>10</v>
      </c>
      <c r="H92" s="43">
        <v>21</v>
      </c>
      <c r="I92" s="43">
        <v>0</v>
      </c>
      <c r="J92" s="43">
        <v>230</v>
      </c>
      <c r="K92" s="44">
        <v>395</v>
      </c>
      <c r="L92" s="43">
        <v>42</v>
      </c>
    </row>
    <row r="93" spans="1:12" ht="15" x14ac:dyDescent="0.2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6</v>
      </c>
      <c r="H93" s="43">
        <v>1</v>
      </c>
      <c r="I93" s="43">
        <v>29</v>
      </c>
      <c r="J93" s="43">
        <v>227</v>
      </c>
      <c r="K93" s="44">
        <v>145</v>
      </c>
      <c r="L93" s="43">
        <v>7</v>
      </c>
    </row>
    <row r="94" spans="1:12" ht="15" x14ac:dyDescent="0.25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</v>
      </c>
      <c r="H94" s="43">
        <v>1</v>
      </c>
      <c r="I94" s="43">
        <v>27</v>
      </c>
      <c r="J94" s="43">
        <v>110</v>
      </c>
      <c r="K94" s="44">
        <v>508</v>
      </c>
      <c r="L94" s="43">
        <v>5</v>
      </c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>
        <v>60</v>
      </c>
      <c r="G95" s="43">
        <v>5</v>
      </c>
      <c r="H95" s="43">
        <v>1</v>
      </c>
      <c r="I95" s="43">
        <v>28</v>
      </c>
      <c r="J95" s="43">
        <v>139</v>
      </c>
      <c r="K95" s="44">
        <v>108</v>
      </c>
      <c r="L95" s="43">
        <v>5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30</v>
      </c>
      <c r="G96" s="43">
        <v>4</v>
      </c>
      <c r="H96" s="43">
        <v>1</v>
      </c>
      <c r="I96" s="43">
        <v>20</v>
      </c>
      <c r="J96" s="43">
        <v>113</v>
      </c>
      <c r="K96" s="44">
        <v>109</v>
      </c>
      <c r="L96" s="43">
        <v>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28</v>
      </c>
      <c r="H99" s="19">
        <f t="shared" ref="H99" si="47">SUM(H90:H98)</f>
        <v>29</v>
      </c>
      <c r="I99" s="19">
        <f t="shared" ref="I99" si="48">SUM(I90:I98)</f>
        <v>117</v>
      </c>
      <c r="J99" s="19">
        <f t="shared" ref="J99:L99" si="49">SUM(J90:J98)</f>
        <v>919</v>
      </c>
      <c r="K99" s="25"/>
      <c r="L99" s="19">
        <f t="shared" si="49"/>
        <v>82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1465</v>
      </c>
      <c r="G100" s="32">
        <f t="shared" ref="G100" si="50">G89+G99</f>
        <v>44</v>
      </c>
      <c r="H100" s="32">
        <f t="shared" ref="H100" si="51">H89+H99</f>
        <v>38</v>
      </c>
      <c r="I100" s="32">
        <f t="shared" ref="I100" si="52">I89+I99</f>
        <v>222</v>
      </c>
      <c r="J100" s="32">
        <f t="shared" ref="J100:L100" si="53">J89+J99</f>
        <v>1494</v>
      </c>
      <c r="K100" s="32"/>
      <c r="L100" s="32">
        <f t="shared" si="53"/>
        <v>130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205</v>
      </c>
      <c r="G101" s="40">
        <v>6</v>
      </c>
      <c r="H101" s="40">
        <v>7</v>
      </c>
      <c r="I101" s="40">
        <v>38</v>
      </c>
      <c r="J101" s="40">
        <v>239</v>
      </c>
      <c r="K101" s="41">
        <v>250</v>
      </c>
      <c r="L101" s="40">
        <v>10</v>
      </c>
    </row>
    <row r="102" spans="1:12" ht="15" x14ac:dyDescent="0.25">
      <c r="A102" s="23"/>
      <c r="B102" s="15"/>
      <c r="C102" s="11"/>
      <c r="D102" s="6" t="s">
        <v>108</v>
      </c>
      <c r="E102" s="42" t="s">
        <v>77</v>
      </c>
      <c r="F102" s="43">
        <v>165</v>
      </c>
      <c r="G102" s="43">
        <v>12</v>
      </c>
      <c r="H102" s="43">
        <v>12</v>
      </c>
      <c r="I102" s="43">
        <v>72</v>
      </c>
      <c r="J102" s="43">
        <v>445</v>
      </c>
      <c r="K102" s="44">
        <v>537</v>
      </c>
      <c r="L102" s="43">
        <v>16</v>
      </c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>
        <v>494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98</v>
      </c>
      <c r="F104" s="43">
        <v>60</v>
      </c>
      <c r="G104" s="43">
        <v>5</v>
      </c>
      <c r="H104" s="43">
        <v>1</v>
      </c>
      <c r="I104" s="43">
        <v>28</v>
      </c>
      <c r="J104" s="43">
        <v>139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109</v>
      </c>
      <c r="F105" s="43">
        <v>100</v>
      </c>
      <c r="G105" s="43">
        <v>1</v>
      </c>
      <c r="H105" s="43">
        <v>0</v>
      </c>
      <c r="I105" s="43">
        <v>8</v>
      </c>
      <c r="J105" s="43">
        <v>43</v>
      </c>
      <c r="K105" s="44">
        <v>112</v>
      </c>
      <c r="L105" s="43">
        <v>14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24</v>
      </c>
      <c r="H108" s="19">
        <f t="shared" si="54"/>
        <v>20</v>
      </c>
      <c r="I108" s="19">
        <f t="shared" si="54"/>
        <v>161</v>
      </c>
      <c r="J108" s="19">
        <f t="shared" si="54"/>
        <v>927</v>
      </c>
      <c r="K108" s="25"/>
      <c r="L108" s="19">
        <f t="shared" ref="L108" si="55">SUM(L101:L107)</f>
        <v>48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78</v>
      </c>
      <c r="F109" s="43">
        <v>60</v>
      </c>
      <c r="G109" s="43">
        <v>1</v>
      </c>
      <c r="H109" s="43">
        <v>11</v>
      </c>
      <c r="I109" s="43">
        <v>7</v>
      </c>
      <c r="J109" s="43">
        <v>130</v>
      </c>
      <c r="K109" s="44">
        <v>76</v>
      </c>
      <c r="L109" s="43">
        <v>8</v>
      </c>
    </row>
    <row r="110" spans="1:12" ht="15" x14ac:dyDescent="0.25">
      <c r="A110" s="23"/>
      <c r="B110" s="15"/>
      <c r="C110" s="11"/>
      <c r="D110" s="7" t="s">
        <v>27</v>
      </c>
      <c r="E110" s="42" t="s">
        <v>106</v>
      </c>
      <c r="F110" s="43">
        <v>220</v>
      </c>
      <c r="G110" s="43">
        <v>8</v>
      </c>
      <c r="H110" s="43">
        <v>4</v>
      </c>
      <c r="I110" s="43">
        <v>11</v>
      </c>
      <c r="J110" s="43">
        <v>104</v>
      </c>
      <c r="K110" s="44">
        <v>154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110</v>
      </c>
      <c r="F111" s="43">
        <v>100</v>
      </c>
      <c r="G111" s="43">
        <v>18</v>
      </c>
      <c r="H111" s="43">
        <v>18</v>
      </c>
      <c r="I111" s="43">
        <v>14</v>
      </c>
      <c r="J111" s="43">
        <v>268</v>
      </c>
      <c r="K111" s="44">
        <v>381</v>
      </c>
      <c r="L111" s="43">
        <v>30</v>
      </c>
    </row>
    <row r="112" spans="1:12" ht="15" x14ac:dyDescent="0.25">
      <c r="A112" s="23"/>
      <c r="B112" s="15"/>
      <c r="C112" s="11"/>
      <c r="D112" s="7" t="s">
        <v>29</v>
      </c>
      <c r="E112" s="42" t="s">
        <v>48</v>
      </c>
      <c r="F112" s="43">
        <v>200</v>
      </c>
      <c r="G112" s="43">
        <v>5</v>
      </c>
      <c r="H112" s="43">
        <v>10</v>
      </c>
      <c r="I112" s="43">
        <v>39</v>
      </c>
      <c r="J112" s="43">
        <v>267</v>
      </c>
      <c r="K112" s="44">
        <v>429</v>
      </c>
      <c r="L112" s="43">
        <v>9</v>
      </c>
    </row>
    <row r="113" spans="1:12" ht="15" x14ac:dyDescent="0.25">
      <c r="A113" s="23"/>
      <c r="B113" s="15"/>
      <c r="C113" s="11"/>
      <c r="D113" s="7" t="s">
        <v>30</v>
      </c>
      <c r="E113" s="42" t="s">
        <v>104</v>
      </c>
      <c r="F113" s="43">
        <v>200</v>
      </c>
      <c r="G113" s="43">
        <v>0</v>
      </c>
      <c r="H113" s="43">
        <v>0</v>
      </c>
      <c r="I113" s="43">
        <v>21</v>
      </c>
      <c r="J113" s="43">
        <v>83</v>
      </c>
      <c r="K113" s="44">
        <v>520</v>
      </c>
      <c r="L113" s="43">
        <v>5</v>
      </c>
    </row>
    <row r="114" spans="1:12" ht="15" x14ac:dyDescent="0.25">
      <c r="A114" s="23"/>
      <c r="B114" s="15"/>
      <c r="C114" s="11"/>
      <c r="D114" s="7" t="s">
        <v>31</v>
      </c>
      <c r="E114" s="42" t="s">
        <v>49</v>
      </c>
      <c r="F114" s="43">
        <v>60</v>
      </c>
      <c r="G114" s="43">
        <v>5</v>
      </c>
      <c r="H114" s="43">
        <v>1</v>
      </c>
      <c r="I114" s="43">
        <v>28</v>
      </c>
      <c r="J114" s="43">
        <v>139</v>
      </c>
      <c r="K114" s="44">
        <v>108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42</v>
      </c>
      <c r="F115" s="43">
        <v>60</v>
      </c>
      <c r="G115" s="43">
        <v>4</v>
      </c>
      <c r="H115" s="43">
        <v>1</v>
      </c>
      <c r="I115" s="43">
        <v>20</v>
      </c>
      <c r="J115" s="43">
        <v>113</v>
      </c>
      <c r="K115" s="44">
        <v>109</v>
      </c>
      <c r="L115" s="43">
        <v>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56">SUM(G109:G117)</f>
        <v>41</v>
      </c>
      <c r="H118" s="19">
        <f t="shared" si="56"/>
        <v>45</v>
      </c>
      <c r="I118" s="19">
        <f t="shared" si="56"/>
        <v>140</v>
      </c>
      <c r="J118" s="19">
        <f t="shared" si="56"/>
        <v>1104</v>
      </c>
      <c r="K118" s="25"/>
      <c r="L118" s="19">
        <f t="shared" ref="L118" si="57">SUM(L109:L117)</f>
        <v>72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1630</v>
      </c>
      <c r="G119" s="32">
        <f t="shared" ref="G119" si="58">G108+G118</f>
        <v>65</v>
      </c>
      <c r="H119" s="32">
        <f t="shared" ref="H119" si="59">H108+H118</f>
        <v>65</v>
      </c>
      <c r="I119" s="32">
        <f t="shared" ref="I119" si="60">I108+I118</f>
        <v>301</v>
      </c>
      <c r="J119" s="32">
        <f t="shared" ref="J119:L119" si="61">J108+J118</f>
        <v>2031</v>
      </c>
      <c r="K119" s="32"/>
      <c r="L119" s="32">
        <f t="shared" si="61"/>
        <v>120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>
        <v>205</v>
      </c>
      <c r="G120" s="40">
        <v>7</v>
      </c>
      <c r="H120" s="40">
        <v>8</v>
      </c>
      <c r="I120" s="40">
        <v>34</v>
      </c>
      <c r="J120" s="40">
        <v>235</v>
      </c>
      <c r="K120" s="41">
        <v>260</v>
      </c>
      <c r="L120" s="40">
        <v>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1</v>
      </c>
      <c r="H122" s="43">
        <v>0</v>
      </c>
      <c r="I122" s="43">
        <v>29</v>
      </c>
      <c r="J122" s="43">
        <v>122</v>
      </c>
      <c r="K122" s="44">
        <v>503</v>
      </c>
      <c r="L122" s="43">
        <v>6</v>
      </c>
    </row>
    <row r="123" spans="1:12" ht="15" x14ac:dyDescent="0.25">
      <c r="A123" s="14"/>
      <c r="B123" s="15"/>
      <c r="C123" s="11"/>
      <c r="D123" s="7" t="s">
        <v>23</v>
      </c>
      <c r="E123" s="42" t="s">
        <v>125</v>
      </c>
      <c r="F123" s="43">
        <v>60</v>
      </c>
      <c r="G123" s="43">
        <v>6</v>
      </c>
      <c r="H123" s="43">
        <v>6</v>
      </c>
      <c r="I123" s="43">
        <v>19</v>
      </c>
      <c r="J123" s="43">
        <v>157</v>
      </c>
      <c r="K123" s="44">
        <v>2</v>
      </c>
      <c r="L123" s="43">
        <v>12</v>
      </c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>
        <v>112</v>
      </c>
      <c r="L124" s="43">
        <v>14</v>
      </c>
    </row>
    <row r="125" spans="1:12" ht="15" x14ac:dyDescent="0.25">
      <c r="A125" s="14"/>
      <c r="B125" s="15"/>
      <c r="C125" s="11"/>
      <c r="D125" s="6" t="s">
        <v>107</v>
      </c>
      <c r="E125" s="42" t="s">
        <v>100</v>
      </c>
      <c r="F125" s="43">
        <v>200</v>
      </c>
      <c r="G125" s="43">
        <v>10</v>
      </c>
      <c r="H125" s="43">
        <v>6</v>
      </c>
      <c r="I125" s="43">
        <v>17</v>
      </c>
      <c r="J125" s="43">
        <v>174</v>
      </c>
      <c r="K125" s="44">
        <v>517</v>
      </c>
      <c r="L125" s="43">
        <v>30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765</v>
      </c>
      <c r="G127" s="19">
        <f t="shared" ref="G127:J127" si="62">SUM(G120:G126)</f>
        <v>24</v>
      </c>
      <c r="H127" s="19">
        <f t="shared" si="62"/>
        <v>20</v>
      </c>
      <c r="I127" s="19">
        <f t="shared" si="62"/>
        <v>109</v>
      </c>
      <c r="J127" s="19">
        <f t="shared" si="62"/>
        <v>735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60</v>
      </c>
      <c r="G128" s="43">
        <v>1</v>
      </c>
      <c r="H128" s="43">
        <v>4</v>
      </c>
      <c r="I128" s="43">
        <v>4</v>
      </c>
      <c r="J128" s="43">
        <v>56</v>
      </c>
      <c r="K128" s="44">
        <v>58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215</v>
      </c>
      <c r="G129" s="43">
        <v>6</v>
      </c>
      <c r="H129" s="43">
        <v>6</v>
      </c>
      <c r="I129" s="43">
        <v>20</v>
      </c>
      <c r="J129" s="43">
        <v>156</v>
      </c>
      <c r="K129" s="44">
        <v>158</v>
      </c>
      <c r="L129" s="43">
        <v>14</v>
      </c>
    </row>
    <row r="130" spans="1:12" ht="15" x14ac:dyDescent="0.25">
      <c r="A130" s="14"/>
      <c r="B130" s="15"/>
      <c r="C130" s="11"/>
      <c r="D130" s="7" t="s">
        <v>28</v>
      </c>
      <c r="E130" s="42" t="s">
        <v>82</v>
      </c>
      <c r="F130" s="43">
        <v>100</v>
      </c>
      <c r="G130" s="43">
        <v>14</v>
      </c>
      <c r="H130" s="43">
        <v>2</v>
      </c>
      <c r="I130" s="43">
        <v>10</v>
      </c>
      <c r="J130" s="43">
        <v>90</v>
      </c>
      <c r="K130" s="44">
        <v>345</v>
      </c>
      <c r="L130" s="43">
        <v>25</v>
      </c>
    </row>
    <row r="131" spans="1:12" ht="15" x14ac:dyDescent="0.25">
      <c r="A131" s="14"/>
      <c r="B131" s="15"/>
      <c r="C131" s="11"/>
      <c r="D131" s="7" t="s">
        <v>29</v>
      </c>
      <c r="E131" s="42" t="s">
        <v>111</v>
      </c>
      <c r="F131" s="43">
        <v>150</v>
      </c>
      <c r="G131" s="43">
        <v>9</v>
      </c>
      <c r="H131" s="43">
        <v>8</v>
      </c>
      <c r="I131" s="43">
        <v>37</v>
      </c>
      <c r="J131" s="43">
        <v>260</v>
      </c>
      <c r="K131" s="44">
        <v>237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1</v>
      </c>
      <c r="H132" s="43">
        <v>0</v>
      </c>
      <c r="I132" s="43">
        <v>23</v>
      </c>
      <c r="J132" s="43">
        <v>96</v>
      </c>
      <c r="K132" s="44">
        <v>507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49</v>
      </c>
      <c r="F133" s="43">
        <v>60</v>
      </c>
      <c r="G133" s="43">
        <v>5</v>
      </c>
      <c r="H133" s="43">
        <v>1</v>
      </c>
      <c r="I133" s="43">
        <v>28</v>
      </c>
      <c r="J133" s="43">
        <v>139</v>
      </c>
      <c r="K133" s="44">
        <v>108</v>
      </c>
      <c r="L133" s="43">
        <v>5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60</v>
      </c>
      <c r="G134" s="43">
        <v>4</v>
      </c>
      <c r="H134" s="43">
        <v>1</v>
      </c>
      <c r="I134" s="43">
        <v>20</v>
      </c>
      <c r="J134" s="43">
        <v>113</v>
      </c>
      <c r="K134" s="44">
        <v>109</v>
      </c>
      <c r="L134" s="43">
        <v>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845</v>
      </c>
      <c r="G137" s="19">
        <f t="shared" ref="G137:J137" si="64">SUM(G128:G136)</f>
        <v>40</v>
      </c>
      <c r="H137" s="19">
        <f t="shared" si="64"/>
        <v>22</v>
      </c>
      <c r="I137" s="19">
        <f t="shared" si="64"/>
        <v>142</v>
      </c>
      <c r="J137" s="19">
        <f t="shared" si="64"/>
        <v>910</v>
      </c>
      <c r="K137" s="25"/>
      <c r="L137" s="19">
        <f t="shared" ref="L137" si="65">SUM(L128:L136)</f>
        <v>70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1610</v>
      </c>
      <c r="G138" s="32">
        <f t="shared" ref="G138" si="66">G127+G137</f>
        <v>64</v>
      </c>
      <c r="H138" s="32">
        <f t="shared" ref="H138" si="67">H127+H137</f>
        <v>42</v>
      </c>
      <c r="I138" s="32">
        <f t="shared" ref="I138" si="68">I127+I137</f>
        <v>251</v>
      </c>
      <c r="J138" s="32">
        <f t="shared" ref="J138:L138" si="69">J127+J137</f>
        <v>1645</v>
      </c>
      <c r="K138" s="32"/>
      <c r="L138" s="32">
        <f t="shared" si="69"/>
        <v>144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205</v>
      </c>
      <c r="G139" s="40">
        <v>6</v>
      </c>
      <c r="H139" s="40">
        <v>11</v>
      </c>
      <c r="I139" s="40">
        <v>24</v>
      </c>
      <c r="J139" s="40">
        <v>216</v>
      </c>
      <c r="K139" s="41">
        <v>247</v>
      </c>
      <c r="L139" s="40">
        <v>12</v>
      </c>
    </row>
    <row r="140" spans="1:12" ht="15" x14ac:dyDescent="0.25">
      <c r="A140" s="23"/>
      <c r="B140" s="15"/>
      <c r="C140" s="11"/>
      <c r="D140" s="6" t="s">
        <v>26</v>
      </c>
      <c r="E140" s="42" t="s">
        <v>113</v>
      </c>
      <c r="F140" s="43">
        <v>60</v>
      </c>
      <c r="G140" s="43">
        <v>2</v>
      </c>
      <c r="H140" s="43">
        <v>4</v>
      </c>
      <c r="I140" s="43">
        <v>33</v>
      </c>
      <c r="J140" s="43">
        <v>176</v>
      </c>
      <c r="K140" s="44">
        <v>95</v>
      </c>
      <c r="L140" s="43">
        <v>10</v>
      </c>
    </row>
    <row r="141" spans="1:12" ht="15" x14ac:dyDescent="0.25">
      <c r="A141" s="23"/>
      <c r="B141" s="15"/>
      <c r="C141" s="11"/>
      <c r="D141" s="7" t="s">
        <v>22</v>
      </c>
      <c r="E141" s="42" t="s">
        <v>112</v>
      </c>
      <c r="F141" s="43">
        <v>200</v>
      </c>
      <c r="G141" s="43">
        <v>4</v>
      </c>
      <c r="H141" s="43">
        <v>4</v>
      </c>
      <c r="I141" s="43">
        <v>25</v>
      </c>
      <c r="J141" s="43">
        <v>147</v>
      </c>
      <c r="K141" s="44">
        <v>498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98</v>
      </c>
      <c r="F142" s="43">
        <v>60</v>
      </c>
      <c r="G142" s="43">
        <v>5</v>
      </c>
      <c r="H142" s="43">
        <v>1</v>
      </c>
      <c r="I142" s="43">
        <v>28</v>
      </c>
      <c r="J142" s="43">
        <v>139</v>
      </c>
      <c r="K142" s="44">
        <v>108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 t="s">
        <v>50</v>
      </c>
      <c r="F143" s="43">
        <v>100</v>
      </c>
      <c r="G143" s="43">
        <v>1</v>
      </c>
      <c r="H143" s="43">
        <v>0</v>
      </c>
      <c r="I143" s="43">
        <v>8</v>
      </c>
      <c r="J143" s="43">
        <v>38</v>
      </c>
      <c r="K143" s="44">
        <v>112</v>
      </c>
      <c r="L143" s="43">
        <v>16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18</v>
      </c>
      <c r="H146" s="19">
        <f t="shared" si="70"/>
        <v>20</v>
      </c>
      <c r="I146" s="19">
        <f t="shared" si="70"/>
        <v>118</v>
      </c>
      <c r="J146" s="19">
        <f t="shared" si="70"/>
        <v>716</v>
      </c>
      <c r="K146" s="25"/>
      <c r="L146" s="19">
        <f t="shared" ref="L146" si="71">SUM(L139:L145)</f>
        <v>48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116</v>
      </c>
      <c r="F147" s="43">
        <v>60</v>
      </c>
      <c r="G147" s="43">
        <v>1</v>
      </c>
      <c r="H147" s="43">
        <v>6</v>
      </c>
      <c r="I147" s="43">
        <v>2</v>
      </c>
      <c r="J147" s="43">
        <v>65</v>
      </c>
      <c r="K147" s="44">
        <v>48</v>
      </c>
      <c r="L147" s="43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200</v>
      </c>
      <c r="G148" s="43">
        <v>5</v>
      </c>
      <c r="H148" s="43">
        <v>6</v>
      </c>
      <c r="I148" s="43">
        <v>19</v>
      </c>
      <c r="J148" s="43">
        <v>149</v>
      </c>
      <c r="K148" s="44">
        <v>164</v>
      </c>
      <c r="L148" s="43">
        <v>10</v>
      </c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100</v>
      </c>
      <c r="G149" s="43">
        <v>21</v>
      </c>
      <c r="H149" s="43">
        <v>22</v>
      </c>
      <c r="I149" s="43">
        <v>4</v>
      </c>
      <c r="J149" s="43">
        <v>297</v>
      </c>
      <c r="K149" s="44">
        <v>367</v>
      </c>
      <c r="L149" s="43">
        <v>43</v>
      </c>
    </row>
    <row r="150" spans="1:12" ht="15" x14ac:dyDescent="0.25">
      <c r="A150" s="23"/>
      <c r="B150" s="15"/>
      <c r="C150" s="11"/>
      <c r="D150" s="7" t="s">
        <v>29</v>
      </c>
      <c r="E150" s="42" t="s">
        <v>60</v>
      </c>
      <c r="F150" s="43">
        <v>150</v>
      </c>
      <c r="G150" s="43">
        <v>6</v>
      </c>
      <c r="H150" s="43">
        <v>8</v>
      </c>
      <c r="I150" s="43">
        <v>43</v>
      </c>
      <c r="J150" s="43">
        <v>227</v>
      </c>
      <c r="K150" s="44">
        <v>291</v>
      </c>
      <c r="L150" s="43">
        <v>7</v>
      </c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200</v>
      </c>
      <c r="G151" s="43">
        <v>1</v>
      </c>
      <c r="H151" s="43">
        <v>0</v>
      </c>
      <c r="I151" s="43">
        <v>27</v>
      </c>
      <c r="J151" s="43">
        <v>110</v>
      </c>
      <c r="K151" s="44">
        <v>508</v>
      </c>
      <c r="L151" s="43">
        <v>5</v>
      </c>
    </row>
    <row r="152" spans="1:12" ht="15" x14ac:dyDescent="0.25">
      <c r="A152" s="23"/>
      <c r="B152" s="15"/>
      <c r="C152" s="11"/>
      <c r="D152" s="7" t="s">
        <v>31</v>
      </c>
      <c r="E152" s="42" t="s">
        <v>49</v>
      </c>
      <c r="F152" s="43">
        <v>60</v>
      </c>
      <c r="G152" s="43">
        <v>5</v>
      </c>
      <c r="H152" s="43">
        <v>1</v>
      </c>
      <c r="I152" s="43">
        <v>28</v>
      </c>
      <c r="J152" s="43">
        <v>139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60</v>
      </c>
      <c r="G153" s="43">
        <v>4</v>
      </c>
      <c r="H153" s="43">
        <v>1</v>
      </c>
      <c r="I153" s="43">
        <v>20</v>
      </c>
      <c r="J153" s="43">
        <v>113</v>
      </c>
      <c r="K153" s="44">
        <v>109</v>
      </c>
      <c r="L153" s="43">
        <v>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72">SUM(G147:G155)</f>
        <v>43</v>
      </c>
      <c r="H156" s="19">
        <f t="shared" si="72"/>
        <v>44</v>
      </c>
      <c r="I156" s="19">
        <f t="shared" si="72"/>
        <v>143</v>
      </c>
      <c r="J156" s="19">
        <f t="shared" si="72"/>
        <v>1100</v>
      </c>
      <c r="K156" s="25"/>
      <c r="L156" s="19">
        <f t="shared" ref="L156" si="73">SUM(L147:L155)</f>
        <v>81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1455</v>
      </c>
      <c r="G157" s="32">
        <f t="shared" ref="G157" si="74">G146+G156</f>
        <v>61</v>
      </c>
      <c r="H157" s="32">
        <f t="shared" ref="H157" si="75">H146+H156</f>
        <v>64</v>
      </c>
      <c r="I157" s="32">
        <f t="shared" ref="I157" si="76">I146+I156</f>
        <v>261</v>
      </c>
      <c r="J157" s="32">
        <f t="shared" ref="J157:L157" si="77">J146+J156</f>
        <v>1816</v>
      </c>
      <c r="K157" s="32"/>
      <c r="L157" s="32">
        <f t="shared" si="77"/>
        <v>129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205</v>
      </c>
      <c r="G158" s="40">
        <v>9</v>
      </c>
      <c r="H158" s="40">
        <v>13</v>
      </c>
      <c r="I158" s="40">
        <v>37</v>
      </c>
      <c r="J158" s="40">
        <v>299</v>
      </c>
      <c r="K158" s="41">
        <v>258</v>
      </c>
      <c r="L158" s="40">
        <v>12</v>
      </c>
    </row>
    <row r="159" spans="1:12" ht="15" x14ac:dyDescent="0.25">
      <c r="A159" s="23"/>
      <c r="B159" s="15"/>
      <c r="C159" s="11"/>
      <c r="D159" s="6" t="s">
        <v>26</v>
      </c>
      <c r="E159" s="42" t="s">
        <v>114</v>
      </c>
      <c r="F159" s="43">
        <v>40</v>
      </c>
      <c r="G159" s="43">
        <v>5</v>
      </c>
      <c r="H159" s="43">
        <v>5</v>
      </c>
      <c r="I159" s="43">
        <v>0</v>
      </c>
      <c r="J159" s="43">
        <v>63</v>
      </c>
      <c r="K159" s="44">
        <v>300</v>
      </c>
      <c r="L159" s="43">
        <v>9</v>
      </c>
    </row>
    <row r="160" spans="1:12" ht="15" x14ac:dyDescent="0.25">
      <c r="A160" s="23"/>
      <c r="B160" s="15"/>
      <c r="C160" s="11"/>
      <c r="D160" s="7" t="s">
        <v>22</v>
      </c>
      <c r="E160" s="42" t="s">
        <v>59</v>
      </c>
      <c r="F160" s="43">
        <v>200</v>
      </c>
      <c r="G160" s="43">
        <v>0</v>
      </c>
      <c r="H160" s="43">
        <v>0</v>
      </c>
      <c r="I160" s="43">
        <v>15</v>
      </c>
      <c r="J160" s="43">
        <v>61</v>
      </c>
      <c r="K160" s="44">
        <v>494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49</v>
      </c>
      <c r="F161" s="43">
        <v>60</v>
      </c>
      <c r="G161" s="43">
        <v>5</v>
      </c>
      <c r="H161" s="43">
        <v>1</v>
      </c>
      <c r="I161" s="43">
        <v>28</v>
      </c>
      <c r="J161" s="43">
        <v>139</v>
      </c>
      <c r="K161" s="44">
        <v>108</v>
      </c>
      <c r="L161" s="43">
        <v>5</v>
      </c>
    </row>
    <row r="162" spans="1:12" ht="15" x14ac:dyDescent="0.25">
      <c r="A162" s="23"/>
      <c r="B162" s="15"/>
      <c r="C162" s="11"/>
      <c r="D162" s="7" t="s">
        <v>24</v>
      </c>
      <c r="E162" s="42" t="s">
        <v>118</v>
      </c>
      <c r="F162" s="43">
        <v>150</v>
      </c>
      <c r="G162" s="43">
        <v>2</v>
      </c>
      <c r="H162" s="43">
        <v>1</v>
      </c>
      <c r="I162" s="43">
        <v>21</v>
      </c>
      <c r="J162" s="43">
        <v>96</v>
      </c>
      <c r="K162" s="44">
        <v>112</v>
      </c>
      <c r="L162" s="43">
        <v>14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655</v>
      </c>
      <c r="G165" s="19">
        <f t="shared" ref="G165:J165" si="78">SUM(G158:G164)</f>
        <v>21</v>
      </c>
      <c r="H165" s="19">
        <f t="shared" si="78"/>
        <v>20</v>
      </c>
      <c r="I165" s="19">
        <f t="shared" si="78"/>
        <v>101</v>
      </c>
      <c r="J165" s="19">
        <f t="shared" si="78"/>
        <v>658</v>
      </c>
      <c r="K165" s="25"/>
      <c r="L165" s="19">
        <f t="shared" ref="L165" si="79">SUM(L158:L164)</f>
        <v>43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60</v>
      </c>
      <c r="G166" s="43">
        <v>1</v>
      </c>
      <c r="H166" s="43">
        <v>6</v>
      </c>
      <c r="I166" s="43">
        <v>6</v>
      </c>
      <c r="J166" s="43">
        <v>83</v>
      </c>
      <c r="K166" s="44">
        <v>2</v>
      </c>
      <c r="L166" s="43">
        <v>8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225</v>
      </c>
      <c r="G167" s="43">
        <v>5</v>
      </c>
      <c r="H167" s="43">
        <v>3</v>
      </c>
      <c r="I167" s="43">
        <v>16</v>
      </c>
      <c r="J167" s="43">
        <v>116</v>
      </c>
      <c r="K167" s="44">
        <v>153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100</v>
      </c>
      <c r="G168" s="43">
        <v>17</v>
      </c>
      <c r="H168" s="43">
        <v>11</v>
      </c>
      <c r="I168" s="43">
        <v>0</v>
      </c>
      <c r="J168" s="43">
        <v>170</v>
      </c>
      <c r="K168" s="44">
        <v>404</v>
      </c>
      <c r="L168" s="43">
        <v>28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150</v>
      </c>
      <c r="G169" s="43">
        <v>4</v>
      </c>
      <c r="H169" s="43">
        <v>6</v>
      </c>
      <c r="I169" s="43">
        <v>3</v>
      </c>
      <c r="J169" s="43">
        <v>205</v>
      </c>
      <c r="K169" s="44">
        <v>414</v>
      </c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1</v>
      </c>
      <c r="H170" s="43">
        <v>0</v>
      </c>
      <c r="I170" s="43">
        <v>23</v>
      </c>
      <c r="J170" s="43">
        <v>96</v>
      </c>
      <c r="K170" s="44">
        <v>507</v>
      </c>
      <c r="L170" s="43">
        <v>5</v>
      </c>
    </row>
    <row r="171" spans="1:12" ht="15" x14ac:dyDescent="0.25">
      <c r="A171" s="23"/>
      <c r="B171" s="15"/>
      <c r="C171" s="11"/>
      <c r="D171" s="7" t="s">
        <v>31</v>
      </c>
      <c r="E171" s="42" t="s">
        <v>49</v>
      </c>
      <c r="F171" s="43">
        <v>60</v>
      </c>
      <c r="G171" s="43">
        <v>5</v>
      </c>
      <c r="H171" s="43">
        <v>1</v>
      </c>
      <c r="I171" s="43">
        <v>28</v>
      </c>
      <c r="J171" s="43">
        <v>139</v>
      </c>
      <c r="K171" s="44">
        <v>108</v>
      </c>
      <c r="L171" s="43">
        <v>5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60</v>
      </c>
      <c r="G172" s="43">
        <v>4</v>
      </c>
      <c r="H172" s="43">
        <v>1</v>
      </c>
      <c r="I172" s="43">
        <v>20</v>
      </c>
      <c r="J172" s="43">
        <v>113</v>
      </c>
      <c r="K172" s="44">
        <v>109</v>
      </c>
      <c r="L172" s="43">
        <v>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37</v>
      </c>
      <c r="H175" s="19">
        <f t="shared" si="80"/>
        <v>28</v>
      </c>
      <c r="I175" s="19">
        <f t="shared" si="80"/>
        <v>96</v>
      </c>
      <c r="J175" s="19">
        <f t="shared" si="80"/>
        <v>922</v>
      </c>
      <c r="K175" s="25"/>
      <c r="L175" s="19">
        <f t="shared" ref="L175" si="81">SUM(L166:L174)</f>
        <v>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1510</v>
      </c>
      <c r="G176" s="32">
        <f t="shared" ref="G176" si="82">G165+G175</f>
        <v>58</v>
      </c>
      <c r="H176" s="32">
        <f t="shared" ref="H176" si="83">H165+H175</f>
        <v>48</v>
      </c>
      <c r="I176" s="32">
        <f t="shared" ref="I176" si="84">I165+I175</f>
        <v>197</v>
      </c>
      <c r="J176" s="32">
        <f t="shared" ref="J176:L176" si="85">J165+J175</f>
        <v>1580</v>
      </c>
      <c r="K176" s="32"/>
      <c r="L176" s="32">
        <f t="shared" si="85"/>
        <v>114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205</v>
      </c>
      <c r="G177" s="40">
        <v>7</v>
      </c>
      <c r="H177" s="40">
        <v>7</v>
      </c>
      <c r="I177" s="40">
        <v>39</v>
      </c>
      <c r="J177" s="40">
        <v>241</v>
      </c>
      <c r="K177" s="41">
        <v>247</v>
      </c>
      <c r="L177" s="40">
        <v>12</v>
      </c>
    </row>
    <row r="178" spans="1:12" ht="15" x14ac:dyDescent="0.25">
      <c r="A178" s="23"/>
      <c r="B178" s="15"/>
      <c r="C178" s="11"/>
      <c r="D178" s="6" t="s">
        <v>105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4</v>
      </c>
      <c r="H179" s="43">
        <v>4</v>
      </c>
      <c r="I179" s="43">
        <v>25</v>
      </c>
      <c r="J179" s="43">
        <v>147</v>
      </c>
      <c r="K179" s="44">
        <v>498</v>
      </c>
      <c r="L179" s="43">
        <v>5</v>
      </c>
    </row>
    <row r="180" spans="1:12" ht="15" x14ac:dyDescent="0.25">
      <c r="A180" s="23"/>
      <c r="B180" s="15"/>
      <c r="C180" s="11"/>
      <c r="D180" s="7" t="s">
        <v>23</v>
      </c>
      <c r="E180" s="42" t="s">
        <v>126</v>
      </c>
      <c r="F180" s="43">
        <v>60</v>
      </c>
      <c r="G180" s="43">
        <v>5</v>
      </c>
      <c r="H180" s="43">
        <v>1</v>
      </c>
      <c r="I180" s="43">
        <v>28</v>
      </c>
      <c r="J180" s="43">
        <v>129</v>
      </c>
      <c r="K180" s="44">
        <v>5</v>
      </c>
      <c r="L180" s="43">
        <v>12</v>
      </c>
    </row>
    <row r="181" spans="1:12" ht="15" x14ac:dyDescent="0.25">
      <c r="A181" s="23"/>
      <c r="B181" s="15"/>
      <c r="C181" s="11"/>
      <c r="D181" s="7" t="s">
        <v>24</v>
      </c>
      <c r="E181" s="42" t="s">
        <v>41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>
        <v>112</v>
      </c>
      <c r="L181" s="43">
        <v>16</v>
      </c>
    </row>
    <row r="182" spans="1:12" ht="15" x14ac:dyDescent="0.25">
      <c r="A182" s="23"/>
      <c r="B182" s="15"/>
      <c r="C182" s="11"/>
      <c r="D182" s="6" t="s">
        <v>107</v>
      </c>
      <c r="E182" s="42" t="s">
        <v>47</v>
      </c>
      <c r="F182" s="43">
        <v>200</v>
      </c>
      <c r="G182" s="43">
        <v>10</v>
      </c>
      <c r="H182" s="43">
        <v>6</v>
      </c>
      <c r="I182" s="43">
        <v>17</v>
      </c>
      <c r="J182" s="43">
        <v>174</v>
      </c>
      <c r="K182" s="44">
        <v>517</v>
      </c>
      <c r="L182" s="43">
        <v>30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765</v>
      </c>
      <c r="G184" s="19">
        <f t="shared" ref="G184:J184" si="86">SUM(G177:G183)</f>
        <v>26</v>
      </c>
      <c r="H184" s="19">
        <f t="shared" si="86"/>
        <v>18</v>
      </c>
      <c r="I184" s="19">
        <f t="shared" si="86"/>
        <v>119</v>
      </c>
      <c r="J184" s="19">
        <f t="shared" si="86"/>
        <v>738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119</v>
      </c>
      <c r="F185" s="43">
        <v>60</v>
      </c>
      <c r="G185" s="43">
        <v>3</v>
      </c>
      <c r="H185" s="43">
        <v>6</v>
      </c>
      <c r="I185" s="43">
        <v>7</v>
      </c>
      <c r="J185" s="43">
        <v>63</v>
      </c>
      <c r="K185" s="44">
        <v>56</v>
      </c>
      <c r="L185" s="43">
        <v>8</v>
      </c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205</v>
      </c>
      <c r="G186" s="43">
        <v>3</v>
      </c>
      <c r="H186" s="43">
        <v>4</v>
      </c>
      <c r="I186" s="43">
        <v>12</v>
      </c>
      <c r="J186" s="43">
        <v>92</v>
      </c>
      <c r="K186" s="44">
        <v>143</v>
      </c>
      <c r="L186" s="43">
        <v>12</v>
      </c>
    </row>
    <row r="187" spans="1:12" ht="15" x14ac:dyDescent="0.25">
      <c r="A187" s="23"/>
      <c r="B187" s="15"/>
      <c r="C187" s="11"/>
      <c r="D187" s="7" t="s">
        <v>28</v>
      </c>
      <c r="E187" s="42" t="s">
        <v>51</v>
      </c>
      <c r="F187" s="43">
        <v>220</v>
      </c>
      <c r="G187" s="43">
        <v>26</v>
      </c>
      <c r="H187" s="43">
        <v>23</v>
      </c>
      <c r="I187" s="43">
        <v>17</v>
      </c>
      <c r="J187" s="43">
        <v>379</v>
      </c>
      <c r="K187" s="44">
        <v>369</v>
      </c>
      <c r="L187" s="43">
        <v>32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1</v>
      </c>
      <c r="H189" s="43">
        <v>0</v>
      </c>
      <c r="I189" s="43">
        <v>20</v>
      </c>
      <c r="J189" s="43">
        <v>46</v>
      </c>
      <c r="K189" s="44">
        <v>518</v>
      </c>
      <c r="L189" s="43">
        <v>8</v>
      </c>
    </row>
    <row r="190" spans="1:12" ht="15" x14ac:dyDescent="0.25">
      <c r="A190" s="23"/>
      <c r="B190" s="15"/>
      <c r="C190" s="11"/>
      <c r="D190" s="7" t="s">
        <v>31</v>
      </c>
      <c r="E190" s="42" t="s">
        <v>49</v>
      </c>
      <c r="F190" s="43">
        <v>60</v>
      </c>
      <c r="G190" s="43">
        <v>5</v>
      </c>
      <c r="H190" s="43">
        <v>1</v>
      </c>
      <c r="I190" s="43">
        <v>28</v>
      </c>
      <c r="J190" s="43">
        <v>139</v>
      </c>
      <c r="K190" s="44">
        <v>108</v>
      </c>
      <c r="L190" s="43">
        <v>5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60</v>
      </c>
      <c r="G191" s="43">
        <v>4</v>
      </c>
      <c r="H191" s="43">
        <v>1</v>
      </c>
      <c r="I191" s="43">
        <v>20</v>
      </c>
      <c r="J191" s="43">
        <v>113</v>
      </c>
      <c r="K191" s="44">
        <v>109</v>
      </c>
      <c r="L191" s="43">
        <v>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805</v>
      </c>
      <c r="G194" s="19">
        <f t="shared" ref="G194:J194" si="88">SUM(G185:G193)</f>
        <v>42</v>
      </c>
      <c r="H194" s="19">
        <f t="shared" si="88"/>
        <v>35</v>
      </c>
      <c r="I194" s="19">
        <f t="shared" si="88"/>
        <v>104</v>
      </c>
      <c r="J194" s="19">
        <f t="shared" si="88"/>
        <v>832</v>
      </c>
      <c r="K194" s="25"/>
      <c r="L194" s="19">
        <f t="shared" ref="L194" si="89"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1570</v>
      </c>
      <c r="G195" s="32">
        <f t="shared" ref="G195" si="90">G184+G194</f>
        <v>68</v>
      </c>
      <c r="H195" s="32">
        <f t="shared" ref="H195" si="91">H184+H194</f>
        <v>53</v>
      </c>
      <c r="I195" s="32">
        <f t="shared" ref="I195" si="92">I184+I194</f>
        <v>223</v>
      </c>
      <c r="J195" s="32">
        <f t="shared" ref="J195:L195" si="93">J184+J194</f>
        <v>1570</v>
      </c>
      <c r="K195" s="32"/>
      <c r="L195" s="32">
        <f t="shared" si="93"/>
        <v>143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59.9</v>
      </c>
      <c r="H196" s="34">
        <f t="shared" si="94"/>
        <v>51.6</v>
      </c>
      <c r="I196" s="34">
        <f t="shared" si="94"/>
        <v>247.1</v>
      </c>
      <c r="J196" s="34">
        <f t="shared" si="94"/>
        <v>1702.6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</cp:lastModifiedBy>
  <cp:lastPrinted>2024-03-29T01:42:28Z</cp:lastPrinted>
  <dcterms:created xsi:type="dcterms:W3CDTF">2022-05-16T14:23:56Z</dcterms:created>
  <dcterms:modified xsi:type="dcterms:W3CDTF">2025-01-09T13:37:23Z</dcterms:modified>
</cp:coreProperties>
</file>