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 s e r\Desktop\Ежедневное меню на сайт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F195" i="1"/>
  <c r="F176" i="1"/>
  <c r="J157" i="1"/>
  <c r="F157" i="1"/>
  <c r="L138" i="1"/>
  <c r="J138" i="1"/>
  <c r="H138" i="1"/>
  <c r="F138" i="1"/>
  <c r="J119" i="1"/>
  <c r="L119" i="1"/>
  <c r="H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<sst xmlns="http://schemas.openxmlformats.org/spreadsheetml/2006/main" count="308" uniqueCount="121">
  <si>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</si>
  <si>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</si>
  <si>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</si>
  <si>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</si>
  <si>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</si>
  <si>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</si>
  <si>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</si>
  <si>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</si>
  <si>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</si>
  <si>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</si>
  <si>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</si>
  <si>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</si>
  <si>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</si>
  <si>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</si>
  <si>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</si>
  <si>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</si>
  <si>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</si>
  <si>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</si>
  <si>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</si>
  <si>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</si>
  <si>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</si>
  <si>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</si>
  <si>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</si>
  <si>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</si>
  <si>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</si>
  <si>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</si>
  <si>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</si>
  <si>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</si>
  <si>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</si>
  <si>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</si>
  <si>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</si>
  <si>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</si>
  <si>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</si>
  <si>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</si>
  <si>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</si>
  <si>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</si>
  <si>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</si>
  <si>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</si>
  <si>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</si>
  <si>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</si>
  <si>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Тимушева Н.В.</t>
  </si>
  <si>
    <t xml:space="preserve">Яблоко </t>
  </si>
  <si>
    <t>Д/питание</t>
  </si>
  <si>
    <t>Хлеб ржаной</t>
  </si>
  <si>
    <t xml:space="preserve">Бананы </t>
  </si>
  <si>
    <t xml:space="preserve">Рассольник домашний </t>
  </si>
  <si>
    <t>Мандарины</t>
  </si>
  <si>
    <t>Бананы</t>
  </si>
  <si>
    <t xml:space="preserve">Йогурт  </t>
  </si>
  <si>
    <t>Груша</t>
  </si>
  <si>
    <t>Помидоры (нарезка)</t>
  </si>
  <si>
    <t>Апельсины</t>
  </si>
  <si>
    <t xml:space="preserve">Йогурт </t>
  </si>
  <si>
    <t>Картофельное пюре с маслом</t>
  </si>
  <si>
    <t>Хлеб пшеничный</t>
  </si>
  <si>
    <t>Компот из яблок с лимоном</t>
  </si>
  <si>
    <t>Батон  маслом,сыром</t>
  </si>
  <si>
    <t xml:space="preserve">Мандарины </t>
  </si>
  <si>
    <t xml:space="preserve">Салат из св.помидоров </t>
  </si>
  <si>
    <t>Сырники из творога со сметаной</t>
  </si>
  <si>
    <t>Жаркое по-домашнему</t>
  </si>
  <si>
    <t>Винегрет из фруктов и овощей</t>
  </si>
  <si>
    <t>МОУ "ООШ" с.Небдино</t>
  </si>
  <si>
    <t>Каша овсяная с маслом</t>
  </si>
  <si>
    <t>Какао с молоком</t>
  </si>
  <si>
    <t xml:space="preserve">Батон с маслом </t>
  </si>
  <si>
    <t>Винегрет овощной</t>
  </si>
  <si>
    <t>Щи из свежей капусты с мясом, сметаной</t>
  </si>
  <si>
    <t xml:space="preserve">Котлеты мясные </t>
  </si>
  <si>
    <t xml:space="preserve">Картофельное пюре с маслом  </t>
  </si>
  <si>
    <t xml:space="preserve">Каша гречневая с маслом </t>
  </si>
  <si>
    <t>Яйцо варёное</t>
  </si>
  <si>
    <t>Чай с лимоном</t>
  </si>
  <si>
    <t>Салат из св.капусты с маслом растительным</t>
  </si>
  <si>
    <t>Тефтели рыбные в соусе</t>
  </si>
  <si>
    <t>Макароны отварные</t>
  </si>
  <si>
    <t>Каша пшённая с маслом</t>
  </si>
  <si>
    <t xml:space="preserve">Кисель ягодный  </t>
  </si>
  <si>
    <t>Булочка школьная</t>
  </si>
  <si>
    <t xml:space="preserve">Йогурт фруктовый </t>
  </si>
  <si>
    <t>Салат из свежих помидоров</t>
  </si>
  <si>
    <t xml:space="preserve">Суп гороховый </t>
  </si>
  <si>
    <t>Биточки мясные с соусом</t>
  </si>
  <si>
    <t>Капуста тушёная</t>
  </si>
  <si>
    <t>Компот из свежих яблок</t>
  </si>
  <si>
    <t>Каша рисовая с маслом</t>
  </si>
  <si>
    <t>Батон с маслом, сыром</t>
  </si>
  <si>
    <t>Салат из свеклы с яблоками</t>
  </si>
  <si>
    <t>Суп рыбный со сметаной</t>
  </si>
  <si>
    <t>Мясо тушёное с картофелем</t>
  </si>
  <si>
    <t>Напиток ягодный</t>
  </si>
  <si>
    <t>Каша ячневая с маслом</t>
  </si>
  <si>
    <t>Чай с молоком</t>
  </si>
  <si>
    <t>Ватрушка с творогом</t>
  </si>
  <si>
    <t xml:space="preserve">Борщ из свежей капусты </t>
  </si>
  <si>
    <t>Колбаса отварная</t>
  </si>
  <si>
    <t>Вермишель отварная</t>
  </si>
  <si>
    <t>Компот из сухофруктов</t>
  </si>
  <si>
    <t>Каша манная с маслом</t>
  </si>
  <si>
    <t>Оладьи с повидлом</t>
  </si>
  <si>
    <t xml:space="preserve">Винегрет овощной </t>
  </si>
  <si>
    <t>Суп крестьянский со сметаной</t>
  </si>
  <si>
    <t xml:space="preserve">Биточки мясные </t>
  </si>
  <si>
    <t>Каша "Дружба" с маслом сливочным</t>
  </si>
  <si>
    <t>Запеканка из творога</t>
  </si>
  <si>
    <t>Кисель ягодный</t>
  </si>
  <si>
    <t>Салат из свеклы с зелёным горошком</t>
  </si>
  <si>
    <t>Суп куриный с вермишелью</t>
  </si>
  <si>
    <t>Котлеты рыбные</t>
  </si>
  <si>
    <t>Греча отварная с маслом</t>
  </si>
  <si>
    <t>Каша пшеничная с маслом</t>
  </si>
  <si>
    <t>Суп молочный с рисом</t>
  </si>
  <si>
    <t>Гуляш мясной</t>
  </si>
  <si>
    <t>Напиток апельсиновый</t>
  </si>
  <si>
    <t>Омлет с морковью</t>
  </si>
  <si>
    <t>Салат витаминный</t>
  </si>
  <si>
    <t>Кура отварная</t>
  </si>
  <si>
    <t>Рис отварной</t>
  </si>
  <si>
    <t>Суп овощной со сметаной</t>
  </si>
  <si>
    <t>Сок натуральный</t>
  </si>
  <si>
    <t>Какао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</si>
</sst>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1" sqref="K1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155</v>
      </c>
      <c r="G6" s="40">
        <v>5.3</v>
      </c>
      <c r="H6" s="40">
        <v>6.51</v>
      </c>
      <c r="I6" s="40">
        <v>29</v>
      </c>
      <c r="J6" s="40">
        <v>241</v>
      </c>
      <c r="K6" s="41">
        <v>247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2.79</v>
      </c>
      <c r="H8" s="43">
        <v>3.19</v>
      </c>
      <c r="I8" s="43">
        <v>19.71</v>
      </c>
      <c r="J8" s="43">
        <v>118.7</v>
      </c>
      <c r="K8" s="44">
        <v>496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65</v>
      </c>
      <c r="F9" s="43">
        <v>60</v>
      </c>
      <c r="G9" s="43">
        <v>10.3</v>
      </c>
      <c r="H9" s="43">
        <v>5.85</v>
      </c>
      <c r="I9" s="43">
        <v>5.75</v>
      </c>
      <c r="J9" s="43">
        <v>182</v>
      </c>
      <c r="K9" s="44">
        <v>90</v>
      </c>
      <c r="L9" s="43">
        <v>20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0</v>
      </c>
      <c r="H10" s="43">
        <v>0</v>
      </c>
      <c r="I10" s="43">
        <v>10</v>
      </c>
      <c r="J10" s="43">
        <v>45</v>
      </c>
      <c r="K10" s="44">
        <v>112</v>
      </c>
      <c r="L10" s="43">
        <v>14</v>
      </c>
    </row>
    <row r="11" spans="1:12" ht="15" x14ac:dyDescent="0.25">
      <c r="A11" s="23"/>
      <c r="B11" s="15"/>
      <c r="C11" s="11"/>
      <c r="D11" s="6" t="s">
        <v>42</v>
      </c>
      <c r="E11" s="42" t="s">
        <v>48</v>
      </c>
      <c r="F11" s="43">
        <v>100</v>
      </c>
      <c r="G11" s="43">
        <v>5</v>
      </c>
      <c r="H11" s="43">
        <v>4</v>
      </c>
      <c r="I11" s="43">
        <v>3.7</v>
      </c>
      <c r="J11" s="43">
        <v>60</v>
      </c>
      <c r="K11" s="44">
        <v>517</v>
      </c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23.39</v>
      </c>
      <c r="H13" s="19">
        <f t="shared" si="0"/>
        <v>19.549999999999997</v>
      </c>
      <c r="I13" s="19">
        <f t="shared" si="0"/>
        <v>68.160000000000011</v>
      </c>
      <c r="J13" s="19">
        <f t="shared" si="0"/>
        <v>646.70000000000005</v>
      </c>
      <c r="K13" s="25"/>
      <c r="L13" s="19">
        <f t="shared" ref="L13" si="1">SUM(L6:L12)</f>
        <v>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60</v>
      </c>
      <c r="G14" s="43">
        <v>1.26</v>
      </c>
      <c r="H14" s="43">
        <v>10.14</v>
      </c>
      <c r="I14" s="43">
        <v>8.32</v>
      </c>
      <c r="J14" s="43">
        <v>129.26</v>
      </c>
      <c r="K14" s="44">
        <v>76</v>
      </c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42" t="s">
        <v>67</v>
      </c>
      <c r="F15" s="43">
        <v>220</v>
      </c>
      <c r="G15" s="43">
        <v>1.67</v>
      </c>
      <c r="H15" s="43">
        <v>5.0599999999999996</v>
      </c>
      <c r="I15" s="43">
        <v>8.51</v>
      </c>
      <c r="J15" s="43">
        <v>86.26</v>
      </c>
      <c r="K15" s="44">
        <v>142</v>
      </c>
      <c r="L15" s="43">
        <v>11</v>
      </c>
    </row>
    <row r="16" spans="1:12" ht="15" x14ac:dyDescent="0.25">
      <c r="A16" s="23"/>
      <c r="B16" s="15"/>
      <c r="C16" s="11"/>
      <c r="D16" s="7" t="s">
        <v>28</v>
      </c>
      <c r="E16" s="42" t="s">
        <v>68</v>
      </c>
      <c r="F16" s="43">
        <v>100</v>
      </c>
      <c r="G16" s="43">
        <v>6.56</v>
      </c>
      <c r="H16" s="43">
        <v>6.3</v>
      </c>
      <c r="I16" s="43">
        <v>4.93</v>
      </c>
      <c r="J16" s="43">
        <v>214</v>
      </c>
      <c r="K16" s="44">
        <v>381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69</v>
      </c>
      <c r="F17" s="43">
        <v>160</v>
      </c>
      <c r="G17" s="43">
        <v>4.26</v>
      </c>
      <c r="H17" s="43">
        <v>8.08</v>
      </c>
      <c r="I17" s="43">
        <v>31.06</v>
      </c>
      <c r="J17" s="43">
        <v>162</v>
      </c>
      <c r="K17" s="44">
        <v>429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42" t="s">
        <v>97</v>
      </c>
      <c r="F18" s="43">
        <v>200</v>
      </c>
      <c r="G18" s="43">
        <v>0</v>
      </c>
      <c r="H18" s="43">
        <v>0</v>
      </c>
      <c r="I18" s="43">
        <v>25</v>
      </c>
      <c r="J18" s="43">
        <v>97</v>
      </c>
      <c r="K18" s="44">
        <v>508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50</v>
      </c>
      <c r="G19" s="43">
        <v>4.5599999999999996</v>
      </c>
      <c r="H19" s="43">
        <v>0.54</v>
      </c>
      <c r="I19" s="43">
        <v>28.02</v>
      </c>
      <c r="J19" s="43">
        <v>138.6</v>
      </c>
      <c r="K19" s="44">
        <v>108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3.96</v>
      </c>
      <c r="H20" s="43">
        <v>0.72</v>
      </c>
      <c r="I20" s="43">
        <v>20.04</v>
      </c>
      <c r="J20" s="43">
        <v>113.4</v>
      </c>
      <c r="K20" s="44">
        <v>109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22.27</v>
      </c>
      <c r="H23" s="19">
        <f t="shared" si="2"/>
        <v>30.839999999999996</v>
      </c>
      <c r="I23" s="19">
        <f t="shared" si="2"/>
        <v>125.88</v>
      </c>
      <c r="J23" s="19">
        <f t="shared" si="2"/>
        <v>940.52</v>
      </c>
      <c r="K23" s="25"/>
      <c r="L23" s="19">
        <f t="shared" ref="L23" si="3">SUM(L14:L22)</f>
        <v>70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1485</v>
      </c>
      <c r="G24" s="32">
        <f t="shared" ref="G24:J24" si="4">G13+G23</f>
        <v>45.66</v>
      </c>
      <c r="H24" s="32">
        <f t="shared" si="4"/>
        <v>50.389999999999993</v>
      </c>
      <c r="I24" s="32">
        <f t="shared" si="4"/>
        <v>194.04000000000002</v>
      </c>
      <c r="J24" s="32">
        <f t="shared" si="4"/>
        <v>1587.22</v>
      </c>
      <c r="K24" s="32"/>
      <c r="L24" s="32">
        <f t="shared" ref="L24" si="5">L13+L23</f>
        <v>151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160</v>
      </c>
      <c r="G25" s="40">
        <v>12.6</v>
      </c>
      <c r="H25" s="40">
        <v>3.3</v>
      </c>
      <c r="I25" s="40">
        <v>37</v>
      </c>
      <c r="J25" s="40">
        <v>260</v>
      </c>
      <c r="K25" s="41">
        <v>248</v>
      </c>
      <c r="L25" s="40">
        <v>13</v>
      </c>
    </row>
    <row r="26" spans="1:12" ht="15" x14ac:dyDescent="0.25">
      <c r="A26" s="14"/>
      <c r="B26" s="15"/>
      <c r="C26" s="11"/>
      <c r="D26" s="6"/>
      <c r="E26" s="42" t="s">
        <v>71</v>
      </c>
      <c r="F26" s="43">
        <v>40</v>
      </c>
      <c r="G26" s="43">
        <v>12.7</v>
      </c>
      <c r="H26" s="43">
        <v>11.5</v>
      </c>
      <c r="I26" s="43">
        <v>0.7</v>
      </c>
      <c r="J26" s="43">
        <v>157</v>
      </c>
      <c r="K26" s="44">
        <v>300</v>
      </c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72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61.2</v>
      </c>
      <c r="K27" s="44">
        <v>493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60</v>
      </c>
      <c r="G28" s="43">
        <v>4.5599999999999996</v>
      </c>
      <c r="H28" s="43">
        <v>0.54</v>
      </c>
      <c r="I28" s="43">
        <v>28</v>
      </c>
      <c r="J28" s="43">
        <v>139</v>
      </c>
      <c r="K28" s="44">
        <v>108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150</v>
      </c>
      <c r="G29" s="43">
        <v>1</v>
      </c>
      <c r="H29" s="43">
        <v>1</v>
      </c>
      <c r="I29" s="43">
        <v>15</v>
      </c>
      <c r="J29" s="43">
        <v>96</v>
      </c>
      <c r="K29" s="44">
        <v>112</v>
      </c>
      <c r="L29" s="43">
        <v>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30.929999999999996</v>
      </c>
      <c r="H32" s="19">
        <f t="shared" ref="H32" si="7">SUM(H25:H31)</f>
        <v>16.350000000000001</v>
      </c>
      <c r="I32" s="19">
        <f t="shared" ref="I32" si="8">SUM(I25:I31)</f>
        <v>96.01</v>
      </c>
      <c r="J32" s="19">
        <f t="shared" ref="J32:L32" si="9">SUM(J25:J31)</f>
        <v>713.2</v>
      </c>
      <c r="K32" s="25"/>
      <c r="L32" s="19">
        <f t="shared" si="9"/>
        <v>43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60</v>
      </c>
      <c r="G33" s="43">
        <v>2.1</v>
      </c>
      <c r="H33" s="43">
        <v>10.1</v>
      </c>
      <c r="I33" s="43">
        <v>9.3000000000000007</v>
      </c>
      <c r="J33" s="43">
        <v>136</v>
      </c>
      <c r="K33" s="44">
        <v>1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4</v>
      </c>
      <c r="H34" s="43">
        <v>9</v>
      </c>
      <c r="I34" s="43">
        <v>26</v>
      </c>
      <c r="J34" s="43">
        <v>119.68</v>
      </c>
      <c r="K34" s="44">
        <v>132</v>
      </c>
      <c r="L34" s="43">
        <v>12</v>
      </c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100</v>
      </c>
      <c r="G35" s="43">
        <v>6.38</v>
      </c>
      <c r="H35" s="43">
        <v>2.78</v>
      </c>
      <c r="I35" s="43">
        <v>4.7699999999999996</v>
      </c>
      <c r="J35" s="43">
        <v>81.36</v>
      </c>
      <c r="K35" s="44">
        <v>349</v>
      </c>
      <c r="L35" s="43">
        <v>23</v>
      </c>
    </row>
    <row r="36" spans="1:12" ht="15" x14ac:dyDescent="0.25">
      <c r="A36" s="14"/>
      <c r="B36" s="15"/>
      <c r="C36" s="11"/>
      <c r="D36" s="7" t="s">
        <v>29</v>
      </c>
      <c r="E36" s="42" t="s">
        <v>75</v>
      </c>
      <c r="F36" s="43">
        <v>160</v>
      </c>
      <c r="G36" s="43">
        <v>5.7</v>
      </c>
      <c r="H36" s="43">
        <v>8.4</v>
      </c>
      <c r="I36" s="43">
        <v>43</v>
      </c>
      <c r="J36" s="43">
        <v>227</v>
      </c>
      <c r="K36" s="44">
        <v>291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90</v>
      </c>
      <c r="F37" s="43">
        <v>200</v>
      </c>
      <c r="G37" s="43">
        <v>0</v>
      </c>
      <c r="H37" s="43">
        <v>0</v>
      </c>
      <c r="I37" s="43">
        <v>11</v>
      </c>
      <c r="J37" s="43">
        <v>44</v>
      </c>
      <c r="K37" s="44">
        <v>518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60</v>
      </c>
      <c r="G38" s="43">
        <v>4.5599999999999996</v>
      </c>
      <c r="H38" s="43">
        <v>0.54</v>
      </c>
      <c r="I38" s="43">
        <v>28.02</v>
      </c>
      <c r="J38" s="43">
        <v>138.6</v>
      </c>
      <c r="K38" s="44">
        <v>108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60</v>
      </c>
      <c r="G39" s="43">
        <v>3.96</v>
      </c>
      <c r="H39" s="43">
        <v>0.72</v>
      </c>
      <c r="I39" s="43">
        <v>20.04</v>
      </c>
      <c r="J39" s="43">
        <v>113.4</v>
      </c>
      <c r="K39" s="44">
        <v>109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26.7</v>
      </c>
      <c r="H42" s="19">
        <f t="shared" ref="H42" si="11">SUM(H33:H41)</f>
        <v>31.54</v>
      </c>
      <c r="I42" s="19">
        <f t="shared" ref="I42" si="12">SUM(I33:I41)</f>
        <v>142.13</v>
      </c>
      <c r="J42" s="19">
        <f t="shared" ref="J42:L42" si="13">SUM(J33:J41)</f>
        <v>860.04</v>
      </c>
      <c r="K42" s="25"/>
      <c r="L42" s="19">
        <f t="shared" si="13"/>
        <v>70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1450</v>
      </c>
      <c r="G43" s="32">
        <f t="shared" ref="G43" si="14">G32+G42</f>
        <v>57.629999999999995</v>
      </c>
      <c r="H43" s="32">
        <f t="shared" ref="H43" si="15">H32+H42</f>
        <v>47.89</v>
      </c>
      <c r="I43" s="32">
        <f t="shared" ref="I43" si="16">I32+I42</f>
        <v>238.14</v>
      </c>
      <c r="J43" s="32">
        <f t="shared" ref="J43:L43" si="17">J32+J42</f>
        <v>1573.24</v>
      </c>
      <c r="K43" s="32"/>
      <c r="L43" s="32">
        <f t="shared" si="17"/>
        <v>113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160</v>
      </c>
      <c r="G44" s="40">
        <v>4.42</v>
      </c>
      <c r="H44" s="40">
        <v>5.32</v>
      </c>
      <c r="I44" s="40">
        <v>25.09</v>
      </c>
      <c r="J44" s="40">
        <v>166.2</v>
      </c>
      <c r="K44" s="41">
        <v>258</v>
      </c>
      <c r="L44" s="40">
        <v>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0.12</v>
      </c>
      <c r="H46" s="43">
        <v>1</v>
      </c>
      <c r="I46" s="43">
        <v>21.15</v>
      </c>
      <c r="J46" s="43">
        <v>85.1</v>
      </c>
      <c r="K46" s="44">
        <v>503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78</v>
      </c>
      <c r="F47" s="43">
        <v>80</v>
      </c>
      <c r="G47" s="43">
        <v>4.8</v>
      </c>
      <c r="H47" s="43">
        <v>2</v>
      </c>
      <c r="I47" s="43">
        <v>33.5</v>
      </c>
      <c r="J47" s="43">
        <v>171</v>
      </c>
      <c r="K47" s="44">
        <v>574</v>
      </c>
      <c r="L47" s="43">
        <v>10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0.9</v>
      </c>
      <c r="H48" s="43">
        <v>0.2</v>
      </c>
      <c r="I48" s="43">
        <v>8.1</v>
      </c>
      <c r="J48" s="43">
        <v>40</v>
      </c>
      <c r="K48" s="44">
        <v>112</v>
      </c>
      <c r="L48" s="43">
        <v>19</v>
      </c>
    </row>
    <row r="49" spans="1:12" ht="15" x14ac:dyDescent="0.25">
      <c r="A49" s="23"/>
      <c r="B49" s="15"/>
      <c r="C49" s="11"/>
      <c r="D49" s="6" t="s">
        <v>42</v>
      </c>
      <c r="E49" s="42" t="s">
        <v>79</v>
      </c>
      <c r="F49" s="43">
        <v>100</v>
      </c>
      <c r="G49" s="43">
        <v>10</v>
      </c>
      <c r="H49" s="43">
        <v>4</v>
      </c>
      <c r="I49" s="43">
        <v>3.7</v>
      </c>
      <c r="J49" s="43">
        <v>110</v>
      </c>
      <c r="K49" s="44">
        <v>517</v>
      </c>
      <c r="L49" s="43">
        <v>30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20.240000000000002</v>
      </c>
      <c r="H51" s="19">
        <f t="shared" ref="H51" si="19">SUM(H44:H50)</f>
        <v>12.52</v>
      </c>
      <c r="I51" s="19">
        <f t="shared" ref="I51" si="20">SUM(I44:I50)</f>
        <v>91.539999999999992</v>
      </c>
      <c r="J51" s="19">
        <f t="shared" ref="J51:L51" si="21">SUM(J44:J50)</f>
        <v>572.29999999999995</v>
      </c>
      <c r="K51" s="25"/>
      <c r="L51" s="19">
        <f t="shared" si="21"/>
        <v>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65</v>
      </c>
      <c r="G52" s="43">
        <v>0.8</v>
      </c>
      <c r="H52" s="43">
        <v>6.1</v>
      </c>
      <c r="I52" s="43">
        <v>2.1</v>
      </c>
      <c r="J52" s="43">
        <v>66</v>
      </c>
      <c r="K52" s="44">
        <v>22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8.7200000000000006</v>
      </c>
      <c r="H53" s="43">
        <v>4.8</v>
      </c>
      <c r="I53" s="43">
        <v>17.36</v>
      </c>
      <c r="J53" s="43">
        <v>141</v>
      </c>
      <c r="K53" s="44">
        <v>144</v>
      </c>
      <c r="L53" s="43">
        <v>11</v>
      </c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110</v>
      </c>
      <c r="G54" s="43">
        <v>14.24</v>
      </c>
      <c r="H54" s="43">
        <v>14</v>
      </c>
      <c r="I54" s="43">
        <v>11.44</v>
      </c>
      <c r="J54" s="43">
        <v>286</v>
      </c>
      <c r="K54" s="44">
        <v>381</v>
      </c>
      <c r="L54" s="43">
        <v>30</v>
      </c>
    </row>
    <row r="55" spans="1:12" ht="15" x14ac:dyDescent="0.25">
      <c r="A55" s="23"/>
      <c r="B55" s="15"/>
      <c r="C55" s="11"/>
      <c r="D55" s="7" t="s">
        <v>29</v>
      </c>
      <c r="E55" s="42" t="s">
        <v>83</v>
      </c>
      <c r="F55" s="43">
        <v>150</v>
      </c>
      <c r="G55" s="43">
        <v>3.69</v>
      </c>
      <c r="H55" s="43">
        <v>22.6</v>
      </c>
      <c r="I55" s="43">
        <v>23.9</v>
      </c>
      <c r="J55" s="43">
        <v>135</v>
      </c>
      <c r="K55" s="44">
        <v>423</v>
      </c>
      <c r="L55" s="43">
        <v>9</v>
      </c>
    </row>
    <row r="56" spans="1:12" ht="15" x14ac:dyDescent="0.25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>
        <v>60</v>
      </c>
      <c r="G57" s="43">
        <v>4.5599999999999996</v>
      </c>
      <c r="H57" s="43">
        <v>0.54</v>
      </c>
      <c r="I57" s="43">
        <v>28.02</v>
      </c>
      <c r="J57" s="43">
        <v>138.6</v>
      </c>
      <c r="K57" s="44">
        <v>108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40</v>
      </c>
      <c r="G58" s="43">
        <v>3.96</v>
      </c>
      <c r="H58" s="43">
        <v>0.72</v>
      </c>
      <c r="I58" s="43">
        <v>20.04</v>
      </c>
      <c r="J58" s="43">
        <v>113.4</v>
      </c>
      <c r="K58" s="44">
        <v>109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2">SUM(G52:G60)</f>
        <v>36.470000000000006</v>
      </c>
      <c r="H61" s="19">
        <f t="shared" ref="H61" si="23">SUM(H52:H60)</f>
        <v>48.96</v>
      </c>
      <c r="I61" s="19">
        <f t="shared" ref="I61" si="24">SUM(I52:I60)</f>
        <v>125.96000000000001</v>
      </c>
      <c r="J61" s="19">
        <f t="shared" ref="J61:L61" si="25">SUM(J52:J60)</f>
        <v>976</v>
      </c>
      <c r="K61" s="25"/>
      <c r="L61" s="19">
        <f t="shared" si="25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1465</v>
      </c>
      <c r="G62" s="32">
        <f t="shared" ref="G62" si="26">G51+G61</f>
        <v>56.710000000000008</v>
      </c>
      <c r="H62" s="32">
        <f t="shared" ref="H62" si="27">H51+H61</f>
        <v>61.480000000000004</v>
      </c>
      <c r="I62" s="32">
        <f t="shared" ref="I62" si="28">I51+I61</f>
        <v>217.5</v>
      </c>
      <c r="J62" s="32">
        <f t="shared" ref="J62:L62" si="29">J51+J61</f>
        <v>1548.3</v>
      </c>
      <c r="K62" s="32"/>
      <c r="L62" s="32">
        <f t="shared" si="29"/>
        <v>150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160</v>
      </c>
      <c r="G63" s="40">
        <v>3.75</v>
      </c>
      <c r="H63" s="40">
        <v>4.84</v>
      </c>
      <c r="I63" s="40">
        <v>23.8</v>
      </c>
      <c r="J63" s="40">
        <v>153.69999999999999</v>
      </c>
      <c r="K63" s="41">
        <v>268</v>
      </c>
      <c r="L63" s="40">
        <v>11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120</v>
      </c>
      <c r="F65" s="43">
        <v>200</v>
      </c>
      <c r="G65" s="43">
        <v>5</v>
      </c>
      <c r="H65" s="43">
        <v>7</v>
      </c>
      <c r="I65" s="43">
        <v>24</v>
      </c>
      <c r="J65" s="43">
        <v>147</v>
      </c>
      <c r="K65" s="44">
        <v>498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86</v>
      </c>
      <c r="F66" s="43">
        <v>60</v>
      </c>
      <c r="G66" s="43">
        <v>6</v>
      </c>
      <c r="H66" s="43">
        <v>6</v>
      </c>
      <c r="I66" s="43">
        <v>19</v>
      </c>
      <c r="J66" s="43">
        <v>157</v>
      </c>
      <c r="K66" s="44">
        <v>90</v>
      </c>
      <c r="L66" s="43">
        <v>20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150</v>
      </c>
      <c r="G67" s="43">
        <v>1</v>
      </c>
      <c r="H67" s="43">
        <v>1</v>
      </c>
      <c r="I67" s="43">
        <v>15</v>
      </c>
      <c r="J67" s="43">
        <v>71</v>
      </c>
      <c r="K67" s="44">
        <v>112</v>
      </c>
      <c r="L67" s="43">
        <v>14</v>
      </c>
    </row>
    <row r="68" spans="1:12" ht="15" x14ac:dyDescent="0.25">
      <c r="A68" s="23"/>
      <c r="B68" s="15"/>
      <c r="C68" s="11"/>
      <c r="D68" s="6"/>
      <c r="E68" s="42" t="s">
        <v>52</v>
      </c>
      <c r="F68" s="43">
        <v>100</v>
      </c>
      <c r="G68" s="43">
        <v>5</v>
      </c>
      <c r="H68" s="43">
        <v>5</v>
      </c>
      <c r="I68" s="43">
        <v>20</v>
      </c>
      <c r="J68" s="43">
        <v>140</v>
      </c>
      <c r="K68" s="44">
        <v>517</v>
      </c>
      <c r="L68" s="43">
        <v>30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20.75</v>
      </c>
      <c r="H70" s="19">
        <f t="shared" ref="H70" si="31">SUM(H63:H69)</f>
        <v>23.84</v>
      </c>
      <c r="I70" s="19">
        <f t="shared" ref="I70" si="32">SUM(I63:I69)</f>
        <v>101.8</v>
      </c>
      <c r="J70" s="19">
        <f t="shared" ref="J70:L70" si="33">SUM(J63:J69)</f>
        <v>668.7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100</v>
      </c>
      <c r="G71" s="43">
        <v>0.9</v>
      </c>
      <c r="H71" s="43">
        <v>2.1</v>
      </c>
      <c r="I71" s="43">
        <v>10.6</v>
      </c>
      <c r="J71" s="43">
        <v>62</v>
      </c>
      <c r="K71" s="44">
        <v>60</v>
      </c>
      <c r="L71" s="43">
        <v>8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225</v>
      </c>
      <c r="G72" s="43">
        <v>5.35</v>
      </c>
      <c r="H72" s="43">
        <v>2.75</v>
      </c>
      <c r="I72" s="43">
        <v>16.399999999999999</v>
      </c>
      <c r="J72" s="43">
        <v>116.3</v>
      </c>
      <c r="K72" s="44">
        <v>153</v>
      </c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220</v>
      </c>
      <c r="G73" s="43">
        <v>26</v>
      </c>
      <c r="H73" s="43">
        <v>23</v>
      </c>
      <c r="I73" s="43">
        <v>16.600000000000001</v>
      </c>
      <c r="J73" s="43">
        <v>379</v>
      </c>
      <c r="K73" s="44">
        <v>369</v>
      </c>
      <c r="L73" s="43">
        <v>35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0.1</v>
      </c>
      <c r="H75" s="43">
        <v>0</v>
      </c>
      <c r="I75" s="43">
        <v>20.7</v>
      </c>
      <c r="J75" s="43">
        <v>83</v>
      </c>
      <c r="K75" s="44">
        <v>520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60</v>
      </c>
      <c r="G76" s="43">
        <v>4.5599999999999996</v>
      </c>
      <c r="H76" s="43">
        <v>0.54</v>
      </c>
      <c r="I76" s="43">
        <v>28.02</v>
      </c>
      <c r="J76" s="43">
        <v>138.6</v>
      </c>
      <c r="K76" s="44">
        <v>108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60</v>
      </c>
      <c r="G77" s="43">
        <v>3.96</v>
      </c>
      <c r="H77" s="43">
        <v>0.72</v>
      </c>
      <c r="I77" s="43">
        <v>20.04</v>
      </c>
      <c r="J77" s="43">
        <v>113.4</v>
      </c>
      <c r="K77" s="44">
        <v>109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40.870000000000005</v>
      </c>
      <c r="H80" s="19">
        <f t="shared" ref="H80" si="35">SUM(H71:H79)</f>
        <v>29.11</v>
      </c>
      <c r="I80" s="19">
        <f t="shared" ref="I80" si="36">SUM(I71:I79)</f>
        <v>112.35999999999999</v>
      </c>
      <c r="J80" s="19">
        <f t="shared" ref="J80:L80" si="37">SUM(J71:J79)</f>
        <v>892.3</v>
      </c>
      <c r="K80" s="25"/>
      <c r="L80" s="19">
        <f t="shared" si="37"/>
        <v>68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1535</v>
      </c>
      <c r="G81" s="32">
        <f t="shared" ref="G81" si="38">G70+G80</f>
        <v>61.620000000000005</v>
      </c>
      <c r="H81" s="32">
        <f t="shared" ref="H81" si="39">H70+H80</f>
        <v>52.95</v>
      </c>
      <c r="I81" s="32">
        <f t="shared" ref="I81" si="40">I70+I80</f>
        <v>214.15999999999997</v>
      </c>
      <c r="J81" s="32">
        <f t="shared" ref="J81:L81" si="41">J70+J80</f>
        <v>1561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155</v>
      </c>
      <c r="G82" s="40">
        <v>5.29</v>
      </c>
      <c r="H82" s="40">
        <v>4.88</v>
      </c>
      <c r="I82" s="40">
        <v>28.9</v>
      </c>
      <c r="J82" s="40">
        <v>190</v>
      </c>
      <c r="K82" s="41">
        <v>255</v>
      </c>
      <c r="L82" s="40">
        <v>12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40</v>
      </c>
      <c r="G83" s="43">
        <v>12.7</v>
      </c>
      <c r="H83" s="43">
        <v>11.5</v>
      </c>
      <c r="I83" s="43">
        <v>0.7</v>
      </c>
      <c r="J83" s="43">
        <v>157</v>
      </c>
      <c r="K83" s="44">
        <v>300</v>
      </c>
      <c r="L83" s="43">
        <v>9</v>
      </c>
    </row>
    <row r="84" spans="1:12" ht="15" x14ac:dyDescent="0.25">
      <c r="A84" s="23"/>
      <c r="B84" s="15"/>
      <c r="C84" s="11"/>
      <c r="D84" s="7" t="s">
        <v>22</v>
      </c>
      <c r="E84" s="42" t="s">
        <v>92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80</v>
      </c>
      <c r="G85" s="43">
        <v>3.6</v>
      </c>
      <c r="H85" s="43">
        <v>1.7</v>
      </c>
      <c r="I85" s="43">
        <v>22.2</v>
      </c>
      <c r="J85" s="43">
        <v>118</v>
      </c>
      <c r="K85" s="44">
        <v>541</v>
      </c>
      <c r="L85" s="43">
        <v>12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150</v>
      </c>
      <c r="G86" s="43">
        <v>0.4</v>
      </c>
      <c r="H86" s="43">
        <v>0.3</v>
      </c>
      <c r="I86" s="43">
        <v>10.3</v>
      </c>
      <c r="J86" s="43">
        <v>47</v>
      </c>
      <c r="K86" s="44">
        <v>112</v>
      </c>
      <c r="L86" s="43">
        <v>16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23.49</v>
      </c>
      <c r="H89" s="19">
        <f t="shared" ref="H89" si="43">SUM(H82:H88)</f>
        <v>19.68</v>
      </c>
      <c r="I89" s="19">
        <f t="shared" ref="I89" si="44">SUM(I82:I88)</f>
        <v>78</v>
      </c>
      <c r="J89" s="19">
        <f t="shared" ref="J89:L89" si="45">SUM(J82:J88)</f>
        <v>593</v>
      </c>
      <c r="K89" s="25"/>
      <c r="L89" s="19">
        <f t="shared" si="45"/>
        <v>54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0.66</v>
      </c>
      <c r="H90" s="43">
        <v>0.12</v>
      </c>
      <c r="I90" s="43">
        <v>2.2799999999999998</v>
      </c>
      <c r="J90" s="43">
        <v>14.4</v>
      </c>
      <c r="K90" s="44">
        <v>106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94</v>
      </c>
      <c r="F91" s="43">
        <v>220</v>
      </c>
      <c r="G91" s="43">
        <v>1.54</v>
      </c>
      <c r="H91" s="43">
        <v>5.07</v>
      </c>
      <c r="I91" s="43">
        <v>8.0399999999999991</v>
      </c>
      <c r="J91" s="43">
        <v>83.33</v>
      </c>
      <c r="K91" s="44">
        <v>128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100</v>
      </c>
      <c r="G92" s="43">
        <v>10</v>
      </c>
      <c r="H92" s="43">
        <v>20.9</v>
      </c>
      <c r="I92" s="43">
        <v>0.06</v>
      </c>
      <c r="J92" s="43">
        <v>230</v>
      </c>
      <c r="K92" s="44">
        <v>395</v>
      </c>
      <c r="L92" s="43">
        <v>42</v>
      </c>
    </row>
    <row r="93" spans="1:12" ht="15" x14ac:dyDescent="0.25">
      <c r="A93" s="23"/>
      <c r="B93" s="15"/>
      <c r="C93" s="11"/>
      <c r="D93" s="7" t="s">
        <v>29</v>
      </c>
      <c r="E93" s="42" t="s">
        <v>96</v>
      </c>
      <c r="F93" s="43">
        <v>155</v>
      </c>
      <c r="G93" s="43">
        <v>5.7</v>
      </c>
      <c r="H93" s="43">
        <v>8.4</v>
      </c>
      <c r="I93" s="43">
        <v>43</v>
      </c>
      <c r="J93" s="43">
        <v>227</v>
      </c>
      <c r="K93" s="44">
        <v>291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</v>
      </c>
      <c r="H94" s="43">
        <v>0</v>
      </c>
      <c r="I94" s="43">
        <v>24</v>
      </c>
      <c r="J94" s="43">
        <v>97</v>
      </c>
      <c r="K94" s="44">
        <v>508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43">
        <v>60</v>
      </c>
      <c r="G95" s="43">
        <v>4.5599999999999996</v>
      </c>
      <c r="H95" s="43">
        <v>0.54</v>
      </c>
      <c r="I95" s="43">
        <v>28.02</v>
      </c>
      <c r="J95" s="43">
        <v>138.6</v>
      </c>
      <c r="K95" s="44">
        <v>108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3.96</v>
      </c>
      <c r="H96" s="43">
        <v>0.72</v>
      </c>
      <c r="I96" s="43">
        <v>20.04</v>
      </c>
      <c r="J96" s="43">
        <v>113.4</v>
      </c>
      <c r="K96" s="44">
        <v>109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26.419999999999998</v>
      </c>
      <c r="H99" s="19">
        <f t="shared" ref="H99" si="47">SUM(H90:H98)</f>
        <v>35.75</v>
      </c>
      <c r="I99" s="19">
        <f t="shared" ref="I99" si="48">SUM(I90:I98)</f>
        <v>125.44</v>
      </c>
      <c r="J99" s="19">
        <f t="shared" ref="J99:L99" si="49">SUM(J90:J98)</f>
        <v>903.73</v>
      </c>
      <c r="K99" s="25"/>
      <c r="L99" s="19">
        <f t="shared" si="49"/>
        <v>81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1450</v>
      </c>
      <c r="G100" s="32">
        <f t="shared" ref="G100" si="50">G89+G99</f>
        <v>49.91</v>
      </c>
      <c r="H100" s="32">
        <f t="shared" ref="H100" si="51">H89+H99</f>
        <v>55.43</v>
      </c>
      <c r="I100" s="32">
        <f t="shared" ref="I100" si="52">I89+I99</f>
        <v>203.44</v>
      </c>
      <c r="J100" s="32">
        <f t="shared" ref="J100:L100" si="53">J89+J99</f>
        <v>1496.73</v>
      </c>
      <c r="K100" s="32"/>
      <c r="L100" s="32">
        <f t="shared" si="53"/>
        <v>135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160</v>
      </c>
      <c r="G101" s="40">
        <v>4.78</v>
      </c>
      <c r="H101" s="40">
        <v>5.14</v>
      </c>
      <c r="I101" s="40">
        <v>28.4</v>
      </c>
      <c r="J101" s="40">
        <v>161.6</v>
      </c>
      <c r="K101" s="41">
        <v>262</v>
      </c>
      <c r="L101" s="40">
        <v>10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61.2</v>
      </c>
      <c r="K103" s="44">
        <v>493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99</v>
      </c>
      <c r="F104" s="43">
        <v>160</v>
      </c>
      <c r="G104" s="43">
        <v>2.6</v>
      </c>
      <c r="H104" s="43">
        <v>18.899999999999999</v>
      </c>
      <c r="I104" s="43">
        <v>65.099999999999994</v>
      </c>
      <c r="J104" s="43">
        <v>471</v>
      </c>
      <c r="K104" s="44">
        <v>535</v>
      </c>
      <c r="L104" s="43">
        <v>16</v>
      </c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0.9</v>
      </c>
      <c r="H105" s="43">
        <v>0.2</v>
      </c>
      <c r="I105" s="43">
        <v>8.1</v>
      </c>
      <c r="J105" s="43">
        <v>43</v>
      </c>
      <c r="K105" s="44">
        <v>112</v>
      </c>
      <c r="L105" s="43">
        <v>14</v>
      </c>
    </row>
    <row r="106" spans="1:12" ht="15" x14ac:dyDescent="0.25">
      <c r="A106" s="23"/>
      <c r="B106" s="15"/>
      <c r="C106" s="11"/>
      <c r="D106" s="6" t="s">
        <v>42</v>
      </c>
      <c r="E106" s="42" t="s">
        <v>52</v>
      </c>
      <c r="F106" s="43">
        <v>100</v>
      </c>
      <c r="G106" s="43">
        <v>5</v>
      </c>
      <c r="H106" s="43">
        <v>5</v>
      </c>
      <c r="I106" s="43">
        <v>20</v>
      </c>
      <c r="J106" s="43">
        <v>70</v>
      </c>
      <c r="K106" s="44">
        <v>517</v>
      </c>
      <c r="L106" s="43">
        <v>30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13.350000000000001</v>
      </c>
      <c r="H108" s="19">
        <f t="shared" si="54"/>
        <v>29.249999999999996</v>
      </c>
      <c r="I108" s="19">
        <f t="shared" si="54"/>
        <v>136.91</v>
      </c>
      <c r="J108" s="19">
        <f t="shared" si="54"/>
        <v>806.8</v>
      </c>
      <c r="K108" s="25"/>
      <c r="L108" s="19">
        <f t="shared" ref="L108" si="55">SUM(L101:L107)</f>
        <v>73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100</v>
      </c>
      <c r="G109" s="43">
        <v>1.26</v>
      </c>
      <c r="H109" s="43">
        <v>10.1</v>
      </c>
      <c r="I109" s="43">
        <v>8.32</v>
      </c>
      <c r="J109" s="43">
        <v>129.26</v>
      </c>
      <c r="K109" s="44">
        <v>76</v>
      </c>
      <c r="L109" s="43">
        <v>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220</v>
      </c>
      <c r="G110" s="43">
        <v>8</v>
      </c>
      <c r="H110" s="43">
        <v>3.63</v>
      </c>
      <c r="I110" s="43">
        <v>11.1</v>
      </c>
      <c r="J110" s="43">
        <v>104.4</v>
      </c>
      <c r="K110" s="44">
        <v>154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100</v>
      </c>
      <c r="G111" s="43">
        <v>6.56</v>
      </c>
      <c r="H111" s="43">
        <v>6.3</v>
      </c>
      <c r="I111" s="43">
        <v>4.93</v>
      </c>
      <c r="J111" s="43">
        <v>268</v>
      </c>
      <c r="K111" s="44">
        <v>381</v>
      </c>
      <c r="L111" s="43">
        <v>30</v>
      </c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160</v>
      </c>
      <c r="G112" s="43">
        <v>4.26</v>
      </c>
      <c r="H112" s="43">
        <v>8.08</v>
      </c>
      <c r="I112" s="43">
        <v>31.06</v>
      </c>
      <c r="J112" s="43">
        <v>214</v>
      </c>
      <c r="K112" s="44">
        <v>429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0.1</v>
      </c>
      <c r="H113" s="43">
        <v>0</v>
      </c>
      <c r="I113" s="43">
        <v>20.100000000000001</v>
      </c>
      <c r="J113" s="43">
        <v>83</v>
      </c>
      <c r="K113" s="44">
        <v>520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54</v>
      </c>
      <c r="F114" s="43">
        <v>60</v>
      </c>
      <c r="G114" s="43">
        <v>4.5599999999999996</v>
      </c>
      <c r="H114" s="43">
        <v>0.54</v>
      </c>
      <c r="I114" s="43">
        <v>28.02</v>
      </c>
      <c r="J114" s="43">
        <v>138.6</v>
      </c>
      <c r="K114" s="44">
        <v>108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60</v>
      </c>
      <c r="G115" s="43">
        <v>3.96</v>
      </c>
      <c r="H115" s="43">
        <v>0.72</v>
      </c>
      <c r="I115" s="43">
        <v>20.04</v>
      </c>
      <c r="J115" s="43">
        <v>113.4</v>
      </c>
      <c r="K115" s="44">
        <v>109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28.7</v>
      </c>
      <c r="H118" s="19">
        <f t="shared" si="56"/>
        <v>29.369999999999997</v>
      </c>
      <c r="I118" s="19">
        <f t="shared" si="56"/>
        <v>123.57</v>
      </c>
      <c r="J118" s="19">
        <f t="shared" si="56"/>
        <v>1050.6600000000001</v>
      </c>
      <c r="K118" s="25"/>
      <c r="L118" s="19">
        <f t="shared" ref="L118" si="57">SUM(L109:L117)</f>
        <v>71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1620</v>
      </c>
      <c r="G119" s="32">
        <f t="shared" ref="G119" si="58">G108+G118</f>
        <v>42.05</v>
      </c>
      <c r="H119" s="32">
        <f t="shared" ref="H119" si="59">H108+H118</f>
        <v>58.61999999999999</v>
      </c>
      <c r="I119" s="32">
        <f t="shared" ref="I119" si="60">I108+I118</f>
        <v>260.48</v>
      </c>
      <c r="J119" s="32">
        <f t="shared" ref="J119:L119" si="61">J108+J118</f>
        <v>1857.46</v>
      </c>
      <c r="K119" s="32"/>
      <c r="L119" s="32">
        <f t="shared" si="61"/>
        <v>144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155</v>
      </c>
      <c r="G120" s="40">
        <v>4.79</v>
      </c>
      <c r="H120" s="40">
        <v>6.09</v>
      </c>
      <c r="I120" s="40">
        <v>25.6</v>
      </c>
      <c r="J120" s="40">
        <v>176.4</v>
      </c>
      <c r="K120" s="41">
        <v>260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104</v>
      </c>
      <c r="F121" s="43">
        <v>100</v>
      </c>
      <c r="G121" s="43">
        <v>16</v>
      </c>
      <c r="H121" s="43">
        <v>16.8</v>
      </c>
      <c r="I121" s="43">
        <v>16</v>
      </c>
      <c r="J121" s="43">
        <v>283</v>
      </c>
      <c r="K121" s="44">
        <v>313</v>
      </c>
      <c r="L121" s="43">
        <v>20</v>
      </c>
    </row>
    <row r="122" spans="1:12" ht="15" x14ac:dyDescent="0.25">
      <c r="A122" s="14"/>
      <c r="B122" s="15"/>
      <c r="C122" s="11"/>
      <c r="D122" s="7" t="s">
        <v>22</v>
      </c>
      <c r="E122" s="42" t="s">
        <v>105</v>
      </c>
      <c r="F122" s="43">
        <v>200</v>
      </c>
      <c r="G122" s="43">
        <v>1.4</v>
      </c>
      <c r="H122" s="43">
        <v>0</v>
      </c>
      <c r="I122" s="43">
        <v>29</v>
      </c>
      <c r="J122" s="43">
        <v>122</v>
      </c>
      <c r="K122" s="44">
        <v>505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30</v>
      </c>
      <c r="G123" s="43">
        <v>2.2799999999999998</v>
      </c>
      <c r="H123" s="43">
        <v>0.27</v>
      </c>
      <c r="I123" s="43">
        <v>14.02</v>
      </c>
      <c r="J123" s="43">
        <v>69.3</v>
      </c>
      <c r="K123" s="44">
        <v>108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150</v>
      </c>
      <c r="G124" s="43">
        <v>0</v>
      </c>
      <c r="H124" s="43">
        <v>10</v>
      </c>
      <c r="I124" s="43">
        <v>10</v>
      </c>
      <c r="J124" s="43">
        <v>45</v>
      </c>
      <c r="K124" s="44">
        <v>112</v>
      </c>
      <c r="L124" s="43">
        <v>14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24.47</v>
      </c>
      <c r="H127" s="19">
        <f t="shared" si="62"/>
        <v>33.159999999999997</v>
      </c>
      <c r="I127" s="19">
        <f t="shared" si="62"/>
        <v>94.61999999999999</v>
      </c>
      <c r="J127" s="19">
        <f t="shared" si="62"/>
        <v>695.69999999999993</v>
      </c>
      <c r="K127" s="25"/>
      <c r="L127" s="19">
        <f t="shared" ref="L127" si="63">SUM(L120:L126)</f>
        <v>53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65</v>
      </c>
      <c r="G128" s="43">
        <v>1.02</v>
      </c>
      <c r="H128" s="43">
        <v>3.78</v>
      </c>
      <c r="I128" s="43">
        <v>4.38</v>
      </c>
      <c r="J128" s="43">
        <v>55.8</v>
      </c>
      <c r="K128" s="44">
        <v>58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215</v>
      </c>
      <c r="G129" s="43">
        <v>5.58</v>
      </c>
      <c r="H129" s="43">
        <v>6.12</v>
      </c>
      <c r="I129" s="43">
        <v>19.7</v>
      </c>
      <c r="J129" s="43">
        <v>156.08000000000001</v>
      </c>
      <c r="K129" s="44">
        <v>158</v>
      </c>
      <c r="L129" s="43">
        <v>14</v>
      </c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100</v>
      </c>
      <c r="G130" s="43">
        <v>13.9</v>
      </c>
      <c r="H130" s="43">
        <v>2.1</v>
      </c>
      <c r="I130" s="43">
        <v>9.6</v>
      </c>
      <c r="J130" s="43">
        <v>90.4</v>
      </c>
      <c r="K130" s="44">
        <v>345</v>
      </c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42" t="s">
        <v>109</v>
      </c>
      <c r="F131" s="43">
        <v>155</v>
      </c>
      <c r="G131" s="43">
        <v>8.5500000000000007</v>
      </c>
      <c r="H131" s="43">
        <v>7.85</v>
      </c>
      <c r="I131" s="43">
        <v>37.1</v>
      </c>
      <c r="J131" s="43">
        <v>260</v>
      </c>
      <c r="K131" s="44">
        <v>237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0.3</v>
      </c>
      <c r="H132" s="43">
        <v>0.2</v>
      </c>
      <c r="I132" s="43">
        <v>25.1</v>
      </c>
      <c r="J132" s="43">
        <v>103</v>
      </c>
      <c r="K132" s="44">
        <v>509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54</v>
      </c>
      <c r="F133" s="43">
        <v>60</v>
      </c>
      <c r="G133" s="43">
        <v>4.5599999999999996</v>
      </c>
      <c r="H133" s="43">
        <v>0.54</v>
      </c>
      <c r="I133" s="43">
        <v>28.02</v>
      </c>
      <c r="J133" s="43">
        <v>138.6</v>
      </c>
      <c r="K133" s="44">
        <v>108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60</v>
      </c>
      <c r="G134" s="43">
        <v>3.96</v>
      </c>
      <c r="H134" s="43">
        <v>0.72</v>
      </c>
      <c r="I134" s="43">
        <v>20.04</v>
      </c>
      <c r="J134" s="43">
        <v>113.4</v>
      </c>
      <c r="K134" s="44">
        <v>109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37.870000000000005</v>
      </c>
      <c r="H137" s="19">
        <f t="shared" si="64"/>
        <v>21.31</v>
      </c>
      <c r="I137" s="19">
        <f t="shared" si="64"/>
        <v>143.94</v>
      </c>
      <c r="J137" s="19">
        <f t="shared" si="64"/>
        <v>917.28</v>
      </c>
      <c r="K137" s="25"/>
      <c r="L137" s="19">
        <f t="shared" ref="L137" si="65">SUM(L128:L136)</f>
        <v>69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1490</v>
      </c>
      <c r="G138" s="32">
        <f t="shared" ref="G138" si="66">G127+G137</f>
        <v>62.34</v>
      </c>
      <c r="H138" s="32">
        <f t="shared" ref="H138" si="67">H127+H137</f>
        <v>54.47</v>
      </c>
      <c r="I138" s="32">
        <f t="shared" ref="I138" si="68">I127+I137</f>
        <v>238.56</v>
      </c>
      <c r="J138" s="32">
        <f t="shared" ref="J138:L138" si="69">J127+J137</f>
        <v>1612.98</v>
      </c>
      <c r="K138" s="32"/>
      <c r="L138" s="32">
        <f t="shared" si="69"/>
        <v>122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155</v>
      </c>
      <c r="G139" s="40">
        <v>6.42</v>
      </c>
      <c r="H139" s="40">
        <v>10.6</v>
      </c>
      <c r="I139" s="40">
        <v>23.6</v>
      </c>
      <c r="J139" s="40">
        <v>216</v>
      </c>
      <c r="K139" s="41">
        <v>247</v>
      </c>
      <c r="L139" s="40">
        <v>12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100</v>
      </c>
      <c r="G140" s="43">
        <v>5</v>
      </c>
      <c r="H140" s="43">
        <v>5</v>
      </c>
      <c r="I140" s="43">
        <v>20</v>
      </c>
      <c r="J140" s="43">
        <v>110</v>
      </c>
      <c r="K140" s="44">
        <v>517</v>
      </c>
      <c r="L140" s="43">
        <v>30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118.7</v>
      </c>
      <c r="K141" s="44">
        <v>496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60</v>
      </c>
      <c r="G142" s="43">
        <v>6</v>
      </c>
      <c r="H142" s="43">
        <v>6</v>
      </c>
      <c r="I142" s="43">
        <v>19</v>
      </c>
      <c r="J142" s="43">
        <v>157</v>
      </c>
      <c r="K142" s="44">
        <v>90</v>
      </c>
      <c r="L142" s="43">
        <v>15</v>
      </c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100</v>
      </c>
      <c r="G143" s="43">
        <v>0.9</v>
      </c>
      <c r="H143" s="43">
        <v>0.2</v>
      </c>
      <c r="I143" s="43">
        <v>8.1</v>
      </c>
      <c r="J143" s="43">
        <v>40</v>
      </c>
      <c r="K143" s="44">
        <v>112</v>
      </c>
      <c r="L143" s="43">
        <v>16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21.11</v>
      </c>
      <c r="H146" s="19">
        <f t="shared" si="70"/>
        <v>24.99</v>
      </c>
      <c r="I146" s="19">
        <f t="shared" si="70"/>
        <v>90.41</v>
      </c>
      <c r="J146" s="19">
        <f t="shared" si="70"/>
        <v>641.70000000000005</v>
      </c>
      <c r="K146" s="25"/>
      <c r="L146" s="19">
        <f t="shared" ref="L146" si="71">SUM(L139:L145)</f>
        <v>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65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>
        <v>106</v>
      </c>
      <c r="L147" s="43">
        <v>8</v>
      </c>
    </row>
    <row r="148" spans="1:12" ht="15" x14ac:dyDescent="0.25">
      <c r="A148" s="23"/>
      <c r="B148" s="15"/>
      <c r="C148" s="11"/>
      <c r="D148" s="7" t="s">
        <v>27</v>
      </c>
      <c r="E148" s="42" t="s">
        <v>111</v>
      </c>
      <c r="F148" s="43">
        <v>200</v>
      </c>
      <c r="G148" s="43">
        <v>4.9400000000000004</v>
      </c>
      <c r="H148" s="43">
        <v>6.06</v>
      </c>
      <c r="I148" s="43">
        <v>18.600000000000001</v>
      </c>
      <c r="J148" s="43">
        <v>148.5</v>
      </c>
      <c r="K148" s="44">
        <v>164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112</v>
      </c>
      <c r="F149" s="43">
        <v>80</v>
      </c>
      <c r="G149" s="43">
        <v>14.1</v>
      </c>
      <c r="H149" s="43">
        <v>15.7</v>
      </c>
      <c r="I149" s="43">
        <v>3</v>
      </c>
      <c r="J149" s="43">
        <v>212</v>
      </c>
      <c r="K149" s="44">
        <v>367</v>
      </c>
      <c r="L149" s="43">
        <v>43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5.7</v>
      </c>
      <c r="H150" s="43">
        <v>8.4</v>
      </c>
      <c r="I150" s="43">
        <v>43</v>
      </c>
      <c r="J150" s="43">
        <v>227</v>
      </c>
      <c r="K150" s="44">
        <v>291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42" t="s">
        <v>113</v>
      </c>
      <c r="F151" s="43">
        <v>200</v>
      </c>
      <c r="G151" s="43">
        <v>0.6</v>
      </c>
      <c r="H151" s="43">
        <v>0.1</v>
      </c>
      <c r="I151" s="43">
        <v>24.5</v>
      </c>
      <c r="J151" s="43">
        <v>101</v>
      </c>
      <c r="K151" s="44">
        <v>521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60</v>
      </c>
      <c r="G152" s="43">
        <v>4.5599999999999996</v>
      </c>
      <c r="H152" s="43">
        <v>0.54</v>
      </c>
      <c r="I152" s="43">
        <v>28.02</v>
      </c>
      <c r="J152" s="43">
        <v>138.6</v>
      </c>
      <c r="K152" s="44">
        <v>108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60</v>
      </c>
      <c r="G153" s="43">
        <v>3.96</v>
      </c>
      <c r="H153" s="43">
        <v>0.72</v>
      </c>
      <c r="I153" s="43">
        <v>20.04</v>
      </c>
      <c r="J153" s="43">
        <v>113.4</v>
      </c>
      <c r="K153" s="44">
        <v>109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34.519999999999996</v>
      </c>
      <c r="H156" s="19">
        <f t="shared" si="72"/>
        <v>31.64</v>
      </c>
      <c r="I156" s="19">
        <f t="shared" si="72"/>
        <v>139.44</v>
      </c>
      <c r="J156" s="19">
        <f t="shared" si="72"/>
        <v>954.9</v>
      </c>
      <c r="K156" s="25"/>
      <c r="L156" s="19">
        <f t="shared" ref="L156" si="73">SUM(L147:L155)</f>
        <v>80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1430</v>
      </c>
      <c r="G157" s="32">
        <f t="shared" ref="G157" si="74">G146+G156</f>
        <v>55.629999999999995</v>
      </c>
      <c r="H157" s="32">
        <f t="shared" ref="H157" si="75">H146+H156</f>
        <v>56.629999999999995</v>
      </c>
      <c r="I157" s="32">
        <f t="shared" ref="I157" si="76">I146+I156</f>
        <v>229.85</v>
      </c>
      <c r="J157" s="32">
        <f t="shared" ref="J157:L157" si="77">J146+J156</f>
        <v>1596.6</v>
      </c>
      <c r="K157" s="32"/>
      <c r="L157" s="32">
        <f t="shared" si="77"/>
        <v>158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155</v>
      </c>
      <c r="G158" s="40">
        <v>4.42</v>
      </c>
      <c r="H158" s="40">
        <v>5.32</v>
      </c>
      <c r="I158" s="40">
        <v>25.09</v>
      </c>
      <c r="J158" s="40">
        <v>166.21</v>
      </c>
      <c r="K158" s="41">
        <v>258</v>
      </c>
      <c r="L158" s="40">
        <v>12</v>
      </c>
    </row>
    <row r="159" spans="1:12" ht="15" x14ac:dyDescent="0.25">
      <c r="A159" s="23"/>
      <c r="B159" s="15"/>
      <c r="C159" s="11"/>
      <c r="D159" s="6"/>
      <c r="E159" s="42" t="s">
        <v>114</v>
      </c>
      <c r="F159" s="43">
        <v>80</v>
      </c>
      <c r="G159" s="43">
        <v>5.9</v>
      </c>
      <c r="H159" s="43">
        <v>8.6999999999999993</v>
      </c>
      <c r="I159" s="43">
        <v>2.9</v>
      </c>
      <c r="J159" s="43">
        <v>113</v>
      </c>
      <c r="K159" s="44">
        <v>307</v>
      </c>
      <c r="L159" s="43">
        <v>16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61.2</v>
      </c>
      <c r="K160" s="44">
        <v>493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60</v>
      </c>
      <c r="G161" s="43">
        <v>4.5599999999999996</v>
      </c>
      <c r="H161" s="43">
        <v>0.54</v>
      </c>
      <c r="I161" s="43">
        <v>28.02</v>
      </c>
      <c r="J161" s="43">
        <v>138.6</v>
      </c>
      <c r="K161" s="44">
        <v>108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150</v>
      </c>
      <c r="G162" s="43">
        <v>1.5</v>
      </c>
      <c r="H162" s="43">
        <v>0.5</v>
      </c>
      <c r="I162" s="43">
        <v>24.5</v>
      </c>
      <c r="J162" s="43">
        <v>96</v>
      </c>
      <c r="K162" s="44">
        <v>112</v>
      </c>
      <c r="L162" s="43">
        <v>14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16.45</v>
      </c>
      <c r="H165" s="19">
        <f t="shared" si="78"/>
        <v>15.07</v>
      </c>
      <c r="I165" s="19">
        <f t="shared" si="78"/>
        <v>95.82</v>
      </c>
      <c r="J165" s="19">
        <f t="shared" si="78"/>
        <v>575.01</v>
      </c>
      <c r="K165" s="25"/>
      <c r="L165" s="19">
        <f t="shared" ref="L165" si="79">SUM(L158:L164)</f>
        <v>49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115</v>
      </c>
      <c r="F166" s="43">
        <v>60</v>
      </c>
      <c r="G166" s="43">
        <v>0.66</v>
      </c>
      <c r="H166" s="43">
        <v>6.06</v>
      </c>
      <c r="I166" s="43">
        <v>6.36</v>
      </c>
      <c r="J166" s="43">
        <v>82.8</v>
      </c>
      <c r="K166" s="44">
        <v>2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220</v>
      </c>
      <c r="G167" s="43">
        <v>5.35</v>
      </c>
      <c r="H167" s="43">
        <v>2.75</v>
      </c>
      <c r="I167" s="43">
        <v>16.399999999999999</v>
      </c>
      <c r="J167" s="43">
        <v>116.3</v>
      </c>
      <c r="K167" s="44">
        <v>153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116</v>
      </c>
      <c r="F168" s="43">
        <v>50</v>
      </c>
      <c r="G168" s="43">
        <v>11.8</v>
      </c>
      <c r="H168" s="43">
        <v>8.14</v>
      </c>
      <c r="I168" s="43">
        <v>0.28999999999999998</v>
      </c>
      <c r="J168" s="43">
        <v>121.4</v>
      </c>
      <c r="K168" s="44">
        <v>404</v>
      </c>
      <c r="L168" s="43">
        <v>28</v>
      </c>
    </row>
    <row r="169" spans="1:12" ht="15" x14ac:dyDescent="0.25">
      <c r="A169" s="23"/>
      <c r="B169" s="15"/>
      <c r="C169" s="11"/>
      <c r="D169" s="7" t="s">
        <v>29</v>
      </c>
      <c r="E169" s="42" t="s">
        <v>117</v>
      </c>
      <c r="F169" s="43">
        <v>150</v>
      </c>
      <c r="G169" s="43">
        <v>2.81</v>
      </c>
      <c r="H169" s="43">
        <v>3.63</v>
      </c>
      <c r="I169" s="43">
        <v>17.899999999999999</v>
      </c>
      <c r="J169" s="43">
        <v>153.80000000000001</v>
      </c>
      <c r="K169" s="44">
        <v>414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0.5</v>
      </c>
      <c r="H170" s="43">
        <v>0</v>
      </c>
      <c r="I170" s="43">
        <v>23.1</v>
      </c>
      <c r="J170" s="43">
        <v>96</v>
      </c>
      <c r="K170" s="44">
        <v>507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54</v>
      </c>
      <c r="F171" s="43">
        <v>60</v>
      </c>
      <c r="G171" s="43">
        <v>4.5599999999999996</v>
      </c>
      <c r="H171" s="43">
        <v>0.54</v>
      </c>
      <c r="I171" s="43">
        <v>28.02</v>
      </c>
      <c r="J171" s="43">
        <v>138.6</v>
      </c>
      <c r="K171" s="44">
        <v>108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60</v>
      </c>
      <c r="G172" s="43">
        <v>3.96</v>
      </c>
      <c r="H172" s="43">
        <v>0.72</v>
      </c>
      <c r="I172" s="43">
        <v>20.04</v>
      </c>
      <c r="J172" s="43">
        <v>113.4</v>
      </c>
      <c r="K172" s="44">
        <v>109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29.64</v>
      </c>
      <c r="H175" s="19">
        <f t="shared" si="80"/>
        <v>21.839999999999996</v>
      </c>
      <c r="I175" s="19">
        <f t="shared" si="80"/>
        <v>112.10999999999999</v>
      </c>
      <c r="J175" s="19">
        <f t="shared" si="80"/>
        <v>822.3</v>
      </c>
      <c r="K175" s="25"/>
      <c r="L175" s="19">
        <f t="shared" ref="L175" si="81">SUM(L166:L174)</f>
        <v>69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1445</v>
      </c>
      <c r="G176" s="32">
        <f t="shared" ref="G176" si="82">G165+G175</f>
        <v>46.09</v>
      </c>
      <c r="H176" s="32">
        <f t="shared" ref="H176" si="83">H165+H175</f>
        <v>36.909999999999997</v>
      </c>
      <c r="I176" s="32">
        <f t="shared" ref="I176" si="84">I165+I175</f>
        <v>207.92999999999998</v>
      </c>
      <c r="J176" s="32">
        <f t="shared" ref="J176:L176" si="85">J165+J175</f>
        <v>1397.31</v>
      </c>
      <c r="K176" s="32"/>
      <c r="L176" s="32">
        <f t="shared" si="85"/>
        <v>118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155</v>
      </c>
      <c r="G177" s="40">
        <v>5.3</v>
      </c>
      <c r="H177" s="40">
        <v>4.88</v>
      </c>
      <c r="I177" s="40">
        <v>28.9</v>
      </c>
      <c r="J177" s="40">
        <v>180.64</v>
      </c>
      <c r="K177" s="41">
        <v>247</v>
      </c>
      <c r="L177" s="40">
        <v>10</v>
      </c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130</v>
      </c>
      <c r="G178" s="43">
        <v>15.73</v>
      </c>
      <c r="H178" s="43">
        <v>14.53</v>
      </c>
      <c r="I178" s="43">
        <v>20.07</v>
      </c>
      <c r="J178" s="43">
        <v>274</v>
      </c>
      <c r="K178" s="44">
        <v>320</v>
      </c>
      <c r="L178" s="43">
        <v>23</v>
      </c>
    </row>
    <row r="179" spans="1:12" ht="15" x14ac:dyDescent="0.25">
      <c r="A179" s="23"/>
      <c r="B179" s="15"/>
      <c r="C179" s="11"/>
      <c r="D179" s="7" t="s">
        <v>22</v>
      </c>
      <c r="E179" s="42" t="s">
        <v>120</v>
      </c>
      <c r="F179" s="43">
        <v>200</v>
      </c>
      <c r="G179" s="43">
        <v>3.7</v>
      </c>
      <c r="H179" s="43">
        <v>3.8</v>
      </c>
      <c r="I179" s="43">
        <v>24.5</v>
      </c>
      <c r="J179" s="43">
        <v>96</v>
      </c>
      <c r="K179" s="44">
        <v>498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3.96</v>
      </c>
      <c r="H180" s="43">
        <v>0.72</v>
      </c>
      <c r="I180" s="43">
        <v>20.04</v>
      </c>
      <c r="J180" s="43">
        <v>113.4</v>
      </c>
      <c r="K180" s="44">
        <v>109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</v>
      </c>
      <c r="H181" s="43">
        <v>0</v>
      </c>
      <c r="I181" s="43">
        <v>10</v>
      </c>
      <c r="J181" s="43">
        <v>45</v>
      </c>
      <c r="K181" s="44">
        <v>112</v>
      </c>
      <c r="L181" s="43">
        <v>14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28.69</v>
      </c>
      <c r="H184" s="19">
        <f t="shared" si="86"/>
        <v>23.93</v>
      </c>
      <c r="I184" s="19">
        <f t="shared" si="86"/>
        <v>103.50999999999999</v>
      </c>
      <c r="J184" s="19">
        <f t="shared" si="86"/>
        <v>709.04</v>
      </c>
      <c r="K184" s="25"/>
      <c r="L184" s="19">
        <f t="shared" ref="L184" si="87">SUM(L177:L183)</f>
        <v>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4.7</v>
      </c>
      <c r="H185" s="43">
        <v>7.32</v>
      </c>
      <c r="I185" s="43">
        <v>6.48</v>
      </c>
      <c r="J185" s="43">
        <v>94.2</v>
      </c>
      <c r="K185" s="44">
        <v>77</v>
      </c>
      <c r="L185" s="43">
        <v>13</v>
      </c>
    </row>
    <row r="186" spans="1:12" ht="15" x14ac:dyDescent="0.25">
      <c r="A186" s="23"/>
      <c r="B186" s="15"/>
      <c r="C186" s="11"/>
      <c r="D186" s="7" t="s">
        <v>27</v>
      </c>
      <c r="E186" s="42" t="s">
        <v>118</v>
      </c>
      <c r="F186" s="43">
        <v>205</v>
      </c>
      <c r="G186" s="43">
        <v>2.94</v>
      </c>
      <c r="H186" s="43">
        <v>3.52</v>
      </c>
      <c r="I186" s="43">
        <v>12.22</v>
      </c>
      <c r="J186" s="43">
        <v>92.4</v>
      </c>
      <c r="K186" s="44">
        <v>143</v>
      </c>
      <c r="L186" s="43">
        <v>12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250</v>
      </c>
      <c r="G187" s="43">
        <v>20.38</v>
      </c>
      <c r="H187" s="43">
        <v>21.85</v>
      </c>
      <c r="I187" s="43">
        <v>26</v>
      </c>
      <c r="J187" s="43">
        <v>382.31</v>
      </c>
      <c r="K187" s="44">
        <v>364</v>
      </c>
      <c r="L187" s="43">
        <v>35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119</v>
      </c>
      <c r="F189" s="43">
        <v>200</v>
      </c>
      <c r="G189" s="43">
        <v>1</v>
      </c>
      <c r="H189" s="43">
        <v>0</v>
      </c>
      <c r="I189" s="43">
        <v>0.2</v>
      </c>
      <c r="J189" s="43">
        <v>110</v>
      </c>
      <c r="K189" s="44">
        <v>519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60</v>
      </c>
      <c r="G190" s="43">
        <v>4.5599999999999996</v>
      </c>
      <c r="H190" s="43">
        <v>0.54</v>
      </c>
      <c r="I190" s="43">
        <v>28.02</v>
      </c>
      <c r="J190" s="43">
        <v>138.6</v>
      </c>
      <c r="K190" s="44">
        <v>108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60</v>
      </c>
      <c r="G191" s="43">
        <v>3.96</v>
      </c>
      <c r="H191" s="43">
        <v>0.72</v>
      </c>
      <c r="I191" s="43">
        <v>20.04</v>
      </c>
      <c r="J191" s="43">
        <v>113.4</v>
      </c>
      <c r="K191" s="44">
        <v>109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88">SUM(G185:G193)</f>
        <v>37.54</v>
      </c>
      <c r="H194" s="19">
        <f t="shared" si="88"/>
        <v>33.949999999999996</v>
      </c>
      <c r="I194" s="19">
        <f t="shared" si="88"/>
        <v>92.960000000000008</v>
      </c>
      <c r="J194" s="19">
        <f t="shared" si="88"/>
        <v>930.91000000000008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1480</v>
      </c>
      <c r="G195" s="32">
        <f t="shared" ref="G195" si="90">G184+G194</f>
        <v>66.23</v>
      </c>
      <c r="H195" s="32">
        <f t="shared" ref="H195" si="91">H184+H194</f>
        <v>57.879999999999995</v>
      </c>
      <c r="I195" s="32">
        <f t="shared" ref="I195" si="92">I184+I194</f>
        <v>196.47</v>
      </c>
      <c r="J195" s="32">
        <f t="shared" ref="J195:L195" si="93">J184+J194</f>
        <v>1639.95</v>
      </c>
      <c r="K195" s="32"/>
      <c r="L195" s="32">
        <f t="shared" si="93"/>
        <v>130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54.387</v>
      </c>
      <c r="H196" s="34">
        <f t="shared" si="94"/>
        <v>53.265000000000001</v>
      </c>
      <c r="I196" s="34">
        <f t="shared" si="94"/>
        <v>220.05699999999996</v>
      </c>
      <c r="J196" s="34">
        <f t="shared" si="94"/>
        <v>1587.0790000000002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 s e r</cp:lastModifiedBy>
  <cp:lastPrinted>2024-03-09T17:37:57Z</cp:lastPrinted>
  <dcterms:created xsi:type="dcterms:W3CDTF">2022-05-16T14:23:56Z</dcterms:created>
  <dcterms:modified xsi:type="dcterms:W3CDTF">2024-03-10T10:11:22Z</dcterms:modified>
</cp:coreProperties>
</file>